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240" windowWidth="11250" windowHeight="46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  <c r="E170" i="1"/>
  <c r="F170" i="1"/>
  <c r="E169" i="1"/>
  <c r="F169" i="1"/>
  <c r="E168" i="1"/>
  <c r="F168" i="1"/>
  <c r="G168" i="1"/>
  <c r="E167" i="1"/>
  <c r="E166" i="1"/>
  <c r="F166" i="1"/>
  <c r="G166" i="1"/>
  <c r="H166" i="1"/>
  <c r="E165" i="1"/>
  <c r="F165" i="1"/>
  <c r="E164" i="1"/>
  <c r="F164" i="1"/>
  <c r="G164" i="1"/>
  <c r="E163" i="1"/>
  <c r="E162" i="1"/>
  <c r="E161" i="1"/>
  <c r="E160" i="1"/>
  <c r="F160" i="1"/>
  <c r="E159" i="1"/>
  <c r="F159" i="1"/>
  <c r="G159" i="1"/>
  <c r="H159" i="1"/>
  <c r="E158" i="1"/>
  <c r="F158" i="1"/>
  <c r="G158" i="1"/>
  <c r="E157" i="1"/>
  <c r="F157" i="1"/>
  <c r="G157" i="1"/>
  <c r="I157" i="1"/>
  <c r="E156" i="1"/>
  <c r="F156" i="1"/>
  <c r="G156" i="1"/>
  <c r="H156" i="1"/>
  <c r="E155" i="1"/>
  <c r="F155" i="1"/>
  <c r="E154" i="1"/>
  <c r="G154" i="1"/>
  <c r="E153" i="1"/>
  <c r="F153" i="1"/>
  <c r="E152" i="1"/>
  <c r="H152" i="1"/>
  <c r="E151" i="1"/>
  <c r="F151" i="1"/>
  <c r="G151" i="1"/>
  <c r="H151" i="1"/>
  <c r="E150" i="1"/>
  <c r="E149" i="1"/>
  <c r="E148" i="1"/>
  <c r="F148" i="1"/>
  <c r="E147" i="1"/>
  <c r="F147" i="1"/>
  <c r="E146" i="1"/>
  <c r="H146" i="1"/>
  <c r="E145" i="1"/>
  <c r="F145" i="1"/>
  <c r="G145" i="1"/>
  <c r="I145" i="1"/>
  <c r="E144" i="1"/>
  <c r="E143" i="1"/>
  <c r="E142" i="1"/>
  <c r="H142" i="1"/>
  <c r="E141" i="1"/>
  <c r="F141" i="1"/>
  <c r="G141" i="1"/>
  <c r="E140" i="1"/>
  <c r="F140" i="1"/>
  <c r="E139" i="1"/>
  <c r="F139" i="1"/>
  <c r="G139" i="1"/>
  <c r="E138" i="1"/>
  <c r="E137" i="1"/>
  <c r="E136" i="1"/>
  <c r="G136" i="1"/>
  <c r="F136" i="1"/>
  <c r="E135" i="1"/>
  <c r="E134" i="1"/>
  <c r="F134" i="1"/>
  <c r="G134" i="1"/>
  <c r="E133" i="1"/>
  <c r="E132" i="1"/>
  <c r="F132" i="1"/>
  <c r="E131" i="1"/>
  <c r="G131" i="1"/>
  <c r="H131" i="1"/>
  <c r="E130" i="1"/>
  <c r="F130" i="1"/>
  <c r="G130" i="1"/>
  <c r="E129" i="1"/>
  <c r="F129" i="1"/>
  <c r="E128" i="1"/>
  <c r="H128" i="1"/>
  <c r="F128" i="1"/>
  <c r="E127" i="1"/>
  <c r="E126" i="1"/>
  <c r="I126" i="1"/>
  <c r="E125" i="1"/>
  <c r="F125" i="1"/>
  <c r="G125" i="1"/>
  <c r="H125" i="1"/>
  <c r="E124" i="1"/>
  <c r="E123" i="1"/>
  <c r="F123" i="1"/>
  <c r="E122" i="1"/>
  <c r="E121" i="1"/>
  <c r="F121" i="1"/>
  <c r="E120" i="1"/>
  <c r="F120" i="1"/>
  <c r="E119" i="1"/>
  <c r="E118" i="1"/>
  <c r="G118" i="1"/>
  <c r="F118" i="1"/>
  <c r="E117" i="1"/>
  <c r="F117" i="1"/>
  <c r="G117" i="1"/>
  <c r="H117" i="1"/>
  <c r="E116" i="1"/>
  <c r="F116" i="1"/>
  <c r="E115" i="1"/>
  <c r="F115" i="1"/>
  <c r="E114" i="1"/>
  <c r="F114" i="1"/>
  <c r="G114" i="1"/>
  <c r="E113" i="1"/>
  <c r="F113" i="1"/>
  <c r="E112" i="1"/>
  <c r="F112" i="1"/>
  <c r="G112" i="1"/>
  <c r="H112" i="1"/>
  <c r="E111" i="1"/>
  <c r="F111" i="1"/>
  <c r="E110" i="1"/>
  <c r="F110" i="1"/>
  <c r="E109" i="1"/>
  <c r="F109" i="1"/>
  <c r="E108" i="1"/>
  <c r="E107" i="1"/>
  <c r="F107" i="1"/>
  <c r="E106" i="1"/>
  <c r="H106" i="1"/>
  <c r="E105" i="1"/>
  <c r="I105" i="1"/>
  <c r="F105" i="1"/>
  <c r="E104" i="1"/>
  <c r="F104" i="1"/>
  <c r="G104" i="1"/>
  <c r="H104" i="1"/>
  <c r="E103" i="1"/>
  <c r="F103" i="1"/>
  <c r="G103" i="1"/>
  <c r="E102" i="1"/>
  <c r="G102" i="1"/>
  <c r="E101" i="1"/>
  <c r="F101" i="1"/>
  <c r="G101" i="1"/>
  <c r="E100" i="1"/>
  <c r="F100" i="1"/>
  <c r="G100" i="1"/>
  <c r="H100" i="1"/>
  <c r="E99" i="1"/>
  <c r="F99" i="1"/>
  <c r="E98" i="1"/>
  <c r="G98" i="1"/>
  <c r="H98" i="1"/>
  <c r="E97" i="1"/>
  <c r="F97" i="1"/>
  <c r="E96" i="1"/>
  <c r="F96" i="1"/>
  <c r="G96" i="1"/>
  <c r="H96" i="1"/>
  <c r="E95" i="1"/>
  <c r="E94" i="1"/>
  <c r="F94" i="1"/>
  <c r="G94" i="1"/>
  <c r="E93" i="1"/>
  <c r="E92" i="1"/>
  <c r="E91" i="1"/>
  <c r="F91" i="1"/>
  <c r="E90" i="1"/>
  <c r="F90" i="1"/>
  <c r="G90" i="1"/>
  <c r="H90" i="1"/>
  <c r="E89" i="1"/>
  <c r="F89" i="1"/>
  <c r="G89" i="1"/>
  <c r="E88" i="1"/>
  <c r="E87" i="1"/>
  <c r="F87" i="1"/>
  <c r="E86" i="1"/>
  <c r="E85" i="1"/>
  <c r="E84" i="1"/>
  <c r="E83" i="1"/>
  <c r="F83" i="1"/>
  <c r="E82" i="1"/>
  <c r="F82" i="1"/>
  <c r="G82" i="1"/>
  <c r="E81" i="1"/>
  <c r="E80" i="1"/>
  <c r="E79" i="1"/>
  <c r="F79" i="1"/>
  <c r="E78" i="1"/>
  <c r="E77" i="1"/>
  <c r="F77" i="1"/>
  <c r="G77" i="1"/>
  <c r="E76" i="1"/>
  <c r="F76" i="1"/>
  <c r="E75" i="1"/>
  <c r="E74" i="1"/>
  <c r="F74" i="1"/>
  <c r="E73" i="1"/>
  <c r="F73" i="1"/>
  <c r="E72" i="1"/>
  <c r="F72" i="1"/>
  <c r="E71" i="1"/>
  <c r="F71" i="1"/>
  <c r="E70" i="1"/>
  <c r="F70" i="1"/>
  <c r="G70" i="1"/>
  <c r="E69" i="1"/>
  <c r="E68" i="1"/>
  <c r="E67" i="1"/>
  <c r="F67" i="1"/>
  <c r="G67" i="1"/>
  <c r="E66" i="1"/>
  <c r="F66" i="1"/>
  <c r="E65" i="1"/>
  <c r="F65" i="1"/>
  <c r="G65" i="1"/>
  <c r="E64" i="1"/>
  <c r="F64" i="1"/>
  <c r="E63" i="1"/>
  <c r="E62" i="1"/>
  <c r="F62" i="1"/>
  <c r="G62" i="1"/>
  <c r="E61" i="1"/>
  <c r="F61" i="1"/>
  <c r="E60" i="1"/>
  <c r="F60" i="1"/>
  <c r="G60" i="1"/>
  <c r="H60" i="1"/>
  <c r="E59" i="1"/>
  <c r="F59" i="1"/>
  <c r="G59" i="1"/>
  <c r="H59" i="1"/>
  <c r="E58" i="1"/>
  <c r="F58" i="1"/>
  <c r="G58" i="1"/>
  <c r="H58" i="1"/>
  <c r="E57" i="1"/>
  <c r="E56" i="1"/>
  <c r="I56" i="1"/>
  <c r="F56" i="1"/>
  <c r="G56" i="1"/>
  <c r="H56" i="1"/>
  <c r="E55" i="1"/>
  <c r="F55" i="1"/>
  <c r="E54" i="1"/>
  <c r="F54" i="1"/>
  <c r="G54" i="1"/>
  <c r="E53" i="1"/>
  <c r="F53" i="1"/>
  <c r="G53" i="1"/>
  <c r="H53" i="1"/>
  <c r="E52" i="1"/>
  <c r="F52" i="1"/>
  <c r="G52" i="1"/>
  <c r="H52" i="1"/>
  <c r="E51" i="1"/>
  <c r="E50" i="1"/>
  <c r="E49" i="1"/>
  <c r="E48" i="1"/>
  <c r="E47" i="1"/>
  <c r="F47" i="1"/>
  <c r="E46" i="1"/>
  <c r="E45" i="1"/>
  <c r="F45" i="1"/>
  <c r="G45" i="1"/>
  <c r="E44" i="1"/>
  <c r="F44" i="1"/>
  <c r="G44" i="1"/>
  <c r="E43" i="1"/>
  <c r="F43" i="1"/>
  <c r="G43" i="1"/>
  <c r="E42" i="1"/>
  <c r="F42" i="1"/>
  <c r="E41" i="1"/>
  <c r="F41" i="1"/>
  <c r="G41" i="1"/>
  <c r="E40" i="1"/>
  <c r="F40" i="1"/>
  <c r="E39" i="1"/>
  <c r="E38" i="1"/>
  <c r="F38" i="1"/>
  <c r="G38" i="1"/>
  <c r="H38" i="1"/>
  <c r="E37" i="1"/>
  <c r="F37" i="1"/>
  <c r="G37" i="1"/>
  <c r="E36" i="1"/>
  <c r="F36" i="1"/>
  <c r="G36" i="1"/>
  <c r="H36" i="1"/>
  <c r="E35" i="1"/>
  <c r="E34" i="1"/>
  <c r="E33" i="1"/>
  <c r="E32" i="1"/>
  <c r="F32" i="1"/>
  <c r="G32" i="1"/>
  <c r="H32" i="1"/>
  <c r="E31" i="1"/>
  <c r="E30" i="1"/>
  <c r="E29" i="1"/>
  <c r="F29" i="1"/>
  <c r="E28" i="1"/>
  <c r="E27" i="1"/>
  <c r="F27" i="1"/>
  <c r="E26" i="1"/>
  <c r="F26" i="1"/>
  <c r="G26" i="1"/>
  <c r="E25" i="1"/>
  <c r="F25" i="1"/>
  <c r="E24" i="1"/>
  <c r="G24" i="1"/>
  <c r="H24" i="1"/>
  <c r="F24" i="1"/>
  <c r="E23" i="1"/>
  <c r="F23" i="1"/>
  <c r="G23" i="1"/>
  <c r="E22" i="1"/>
  <c r="E21" i="1"/>
  <c r="F21" i="1"/>
  <c r="G21" i="1"/>
  <c r="E20" i="1"/>
  <c r="F20" i="1"/>
  <c r="G20" i="1"/>
  <c r="E19" i="1"/>
  <c r="F19" i="1"/>
  <c r="E18" i="1"/>
  <c r="F18" i="1"/>
  <c r="G18" i="1"/>
  <c r="H18" i="1"/>
  <c r="E17" i="1"/>
  <c r="F17" i="1"/>
  <c r="E16" i="1"/>
  <c r="E15" i="1"/>
  <c r="E14" i="1"/>
  <c r="F14" i="1"/>
  <c r="E13" i="1"/>
  <c r="F13" i="1"/>
  <c r="G13" i="1"/>
  <c r="H13" i="1"/>
  <c r="E12" i="1"/>
  <c r="F12" i="1"/>
  <c r="E11" i="1"/>
  <c r="F11" i="1"/>
  <c r="G11" i="1"/>
  <c r="E10" i="1"/>
  <c r="F10" i="1"/>
  <c r="G10" i="1"/>
  <c r="H10" i="1"/>
  <c r="E9" i="1"/>
  <c r="E201" i="1"/>
  <c r="H201" i="1"/>
  <c r="E200" i="1"/>
  <c r="E199" i="1"/>
  <c r="F199" i="1"/>
  <c r="G199" i="1"/>
  <c r="E198" i="1"/>
  <c r="I198" i="1"/>
  <c r="E197" i="1"/>
  <c r="G197" i="1"/>
  <c r="E196" i="1"/>
  <c r="I196" i="1"/>
  <c r="E195" i="1"/>
  <c r="I195" i="1"/>
  <c r="G195" i="1"/>
  <c r="E194" i="1"/>
  <c r="E193" i="1"/>
  <c r="G193" i="1"/>
  <c r="E192" i="1"/>
  <c r="I192" i="1"/>
  <c r="E191" i="1"/>
  <c r="H191" i="1"/>
  <c r="E190" i="1"/>
  <c r="E189" i="1"/>
  <c r="F189" i="1"/>
  <c r="H189" i="1"/>
  <c r="E188" i="1"/>
  <c r="E187" i="1"/>
  <c r="G187" i="1"/>
  <c r="E186" i="1"/>
  <c r="E185" i="1"/>
  <c r="H185" i="1"/>
  <c r="E184" i="1"/>
  <c r="F184" i="1"/>
  <c r="E183" i="1"/>
  <c r="F183" i="1"/>
  <c r="E182" i="1"/>
  <c r="F182" i="1"/>
  <c r="E181" i="1"/>
  <c r="G181" i="1"/>
  <c r="H181" i="1"/>
  <c r="E180" i="1"/>
  <c r="I180" i="1"/>
  <c r="E179" i="1"/>
  <c r="G179" i="1"/>
  <c r="E178" i="1"/>
  <c r="F178" i="1"/>
  <c r="E177" i="1"/>
  <c r="G177" i="1"/>
  <c r="E176" i="1"/>
  <c r="E175" i="1"/>
  <c r="H175" i="1"/>
  <c r="E174" i="1"/>
  <c r="E173" i="1"/>
  <c r="F173" i="1"/>
  <c r="H173" i="1"/>
  <c r="E172" i="1"/>
  <c r="H172" i="1"/>
  <c r="E171" i="1"/>
  <c r="I171" i="1"/>
  <c r="B7" i="1"/>
  <c r="D72" i="1"/>
  <c r="F181" i="1"/>
  <c r="F185" i="1"/>
  <c r="F197" i="1"/>
  <c r="F198" i="1"/>
  <c r="F179" i="1"/>
  <c r="F195" i="1"/>
  <c r="I185" i="1"/>
  <c r="F144" i="1"/>
  <c r="G144" i="1"/>
  <c r="I144" i="1"/>
  <c r="F180" i="1"/>
  <c r="G198" i="1"/>
  <c r="I187" i="1"/>
  <c r="H198" i="1"/>
  <c r="G173" i="1"/>
  <c r="G189" i="1"/>
  <c r="G201" i="1"/>
  <c r="H183" i="1"/>
  <c r="H187" i="1"/>
  <c r="H199" i="1"/>
  <c r="I177" i="1"/>
  <c r="I181" i="1"/>
  <c r="D19" i="1"/>
  <c r="D54" i="1"/>
  <c r="D125" i="1"/>
  <c r="D39" i="1"/>
  <c r="D165" i="1"/>
  <c r="D195" i="1"/>
  <c r="D110" i="1"/>
  <c r="D25" i="1"/>
  <c r="D38" i="1"/>
  <c r="D69" i="1"/>
  <c r="D64" i="1"/>
  <c r="D128" i="1"/>
  <c r="D192" i="1"/>
  <c r="D77" i="1"/>
  <c r="D91" i="1"/>
  <c r="D190" i="1"/>
  <c r="D21" i="1"/>
  <c r="D58" i="1"/>
  <c r="D116" i="1"/>
  <c r="D135" i="1"/>
  <c r="D182" i="1"/>
  <c r="D14" i="1"/>
  <c r="D130" i="1"/>
  <c r="D45" i="1"/>
  <c r="D150" i="1"/>
  <c r="D175" i="1"/>
  <c r="D201" i="1"/>
  <c r="D115" i="1"/>
  <c r="D30" i="1"/>
  <c r="D43" i="1"/>
  <c r="D79" i="1"/>
  <c r="D60" i="1"/>
  <c r="D124" i="1"/>
  <c r="D188" i="1"/>
  <c r="D55" i="1"/>
  <c r="D154" i="1"/>
  <c r="D169" i="1"/>
  <c r="I169" i="1"/>
  <c r="D126" i="1"/>
  <c r="D177" i="1"/>
  <c r="D65" i="1"/>
  <c r="D18" i="1"/>
  <c r="D68" i="1"/>
  <c r="D164" i="1"/>
  <c r="D196" i="1"/>
  <c r="D114" i="1"/>
  <c r="D50" i="1"/>
  <c r="D81" i="1"/>
  <c r="D191" i="1"/>
  <c r="D185" i="1"/>
  <c r="D168" i="1"/>
  <c r="D127" i="1"/>
  <c r="D97" i="1"/>
  <c r="D152" i="1"/>
  <c r="D88" i="1"/>
  <c r="D145" i="1"/>
  <c r="D78" i="1"/>
  <c r="G165" i="1"/>
  <c r="H165" i="1"/>
  <c r="F135" i="1"/>
  <c r="G135" i="1"/>
  <c r="F171" i="1"/>
  <c r="H171" i="1"/>
  <c r="G170" i="1"/>
  <c r="G115" i="1"/>
  <c r="F150" i="1"/>
  <c r="F122" i="1"/>
  <c r="G122" i="1"/>
  <c r="H122" i="1"/>
  <c r="F149" i="1"/>
  <c r="G149" i="1"/>
  <c r="H149" i="1"/>
  <c r="D139" i="1"/>
  <c r="D85" i="1"/>
  <c r="D53" i="1"/>
  <c r="I53" i="1"/>
  <c r="D184" i="1"/>
  <c r="D167" i="1"/>
  <c r="D82" i="1"/>
  <c r="D193" i="1"/>
  <c r="D59" i="1"/>
  <c r="D74" i="1"/>
  <c r="D153" i="1"/>
  <c r="D67" i="1"/>
  <c r="D118" i="1"/>
  <c r="D149" i="1"/>
  <c r="D32" i="1"/>
  <c r="D96" i="1"/>
  <c r="D160" i="1"/>
  <c r="I160" i="1"/>
  <c r="D162" i="1"/>
  <c r="D187" i="1"/>
  <c r="D105" i="1"/>
  <c r="D27" i="1"/>
  <c r="D52" i="1"/>
  <c r="D180" i="1"/>
  <c r="D71" i="1"/>
  <c r="D33" i="1"/>
  <c r="D173" i="1"/>
  <c r="D87" i="1"/>
  <c r="D198" i="1"/>
  <c r="D70" i="1"/>
  <c r="D90" i="1"/>
  <c r="D158" i="1"/>
  <c r="D73" i="1"/>
  <c r="D129" i="1"/>
  <c r="I129" i="1"/>
  <c r="D159" i="1"/>
  <c r="D28" i="1"/>
  <c r="D92" i="1"/>
  <c r="D156" i="1"/>
  <c r="I156" i="1"/>
  <c r="D141" i="1"/>
  <c r="D161" i="1"/>
  <c r="D22" i="1"/>
  <c r="D41" i="1"/>
  <c r="D95" i="1"/>
  <c r="D132" i="1"/>
  <c r="D157" i="1"/>
  <c r="D155" i="1"/>
  <c r="D47" i="1"/>
  <c r="D40" i="1"/>
  <c r="D142" i="1"/>
  <c r="D170" i="1"/>
  <c r="D35" i="1"/>
  <c r="D17" i="1"/>
  <c r="D56" i="1"/>
  <c r="D146" i="1"/>
  <c r="D61" i="1"/>
  <c r="D166" i="1"/>
  <c r="D15" i="1"/>
  <c r="D31" i="1"/>
  <c r="D131" i="1"/>
  <c r="D75" i="1"/>
  <c r="D106" i="1"/>
  <c r="D48" i="1"/>
  <c r="D112" i="1"/>
  <c r="I112" i="1"/>
  <c r="D119" i="1"/>
  <c r="D134" i="1"/>
  <c r="D62" i="1"/>
  <c r="D138" i="1"/>
  <c r="D178" i="1"/>
  <c r="D29" i="1"/>
  <c r="D151" i="1"/>
  <c r="D171" i="1"/>
  <c r="D37" i="1"/>
  <c r="D51" i="1"/>
  <c r="D117" i="1"/>
  <c r="D108" i="1"/>
  <c r="D98" i="1"/>
  <c r="D121" i="1"/>
  <c r="I121" i="1"/>
  <c r="D120" i="1"/>
  <c r="D136" i="1"/>
  <c r="D99" i="1"/>
  <c r="D189" i="1"/>
  <c r="D103" i="1"/>
  <c r="D20" i="1"/>
  <c r="D102" i="1"/>
  <c r="D122" i="1"/>
  <c r="D174" i="1"/>
  <c r="D89" i="1"/>
  <c r="D9" i="1"/>
  <c r="D186" i="1"/>
  <c r="D26" i="1"/>
  <c r="D80" i="1"/>
  <c r="D144" i="1"/>
  <c r="D200" i="1"/>
  <c r="D34" i="1"/>
  <c r="D11" i="1"/>
  <c r="D147" i="1"/>
  <c r="D107" i="1"/>
  <c r="I107" i="1"/>
  <c r="D36" i="1"/>
  <c r="D148" i="1"/>
  <c r="D93" i="1"/>
  <c r="D123" i="1"/>
  <c r="D194" i="1"/>
  <c r="D109" i="1"/>
  <c r="D24" i="1"/>
  <c r="D113" i="1"/>
  <c r="D133" i="1"/>
  <c r="D179" i="1"/>
  <c r="D94" i="1"/>
  <c r="D13" i="1"/>
  <c r="D197" i="1"/>
  <c r="D42" i="1"/>
  <c r="D76" i="1"/>
  <c r="D140" i="1"/>
  <c r="D183" i="1"/>
  <c r="D16" i="1"/>
  <c r="D63" i="1"/>
  <c r="D83" i="1"/>
  <c r="D181" i="1"/>
  <c r="D100" i="1"/>
  <c r="D199" i="1"/>
  <c r="D12" i="1"/>
  <c r="D101" i="1"/>
  <c r="D104" i="1"/>
  <c r="D57" i="1"/>
  <c r="D10" i="1"/>
  <c r="D163" i="1"/>
  <c r="D46" i="1"/>
  <c r="D176" i="1"/>
  <c r="D111" i="1"/>
  <c r="I111" i="1"/>
  <c r="D84" i="1"/>
  <c r="D143" i="1"/>
  <c r="D66" i="1"/>
  <c r="D23" i="1"/>
  <c r="D137" i="1"/>
  <c r="D86" i="1"/>
  <c r="D44" i="1"/>
  <c r="D172" i="1"/>
  <c r="D49" i="1"/>
  <c r="G153" i="1"/>
  <c r="H153" i="1"/>
  <c r="G129" i="1"/>
  <c r="G123" i="1"/>
  <c r="H123" i="1"/>
  <c r="F28" i="1"/>
  <c r="G28" i="1"/>
  <c r="I28" i="1"/>
  <c r="F85" i="1"/>
  <c r="G85" i="1"/>
  <c r="I85" i="1"/>
  <c r="F127" i="1"/>
  <c r="G127" i="1"/>
  <c r="I127" i="1"/>
  <c r="F75" i="1"/>
  <c r="G75" i="1"/>
  <c r="H75" i="1"/>
  <c r="G116" i="1"/>
  <c r="H116" i="1"/>
  <c r="F33" i="1"/>
  <c r="G33" i="1"/>
  <c r="H33" i="1"/>
  <c r="F84" i="1"/>
  <c r="G84" i="1"/>
  <c r="F138" i="1"/>
  <c r="G138" i="1"/>
  <c r="F22" i="1"/>
  <c r="G22" i="1"/>
  <c r="F133" i="1"/>
  <c r="G133" i="1"/>
  <c r="H133" i="1"/>
  <c r="F167" i="1"/>
  <c r="F50" i="1"/>
  <c r="G50" i="1"/>
  <c r="H50" i="1"/>
  <c r="I159" i="1"/>
  <c r="H179" i="1"/>
  <c r="I179" i="1"/>
  <c r="I191" i="1"/>
  <c r="F191" i="1"/>
  <c r="H134" i="1"/>
  <c r="H118" i="1"/>
  <c r="G155" i="1"/>
  <c r="I155" i="1"/>
  <c r="G132" i="1"/>
  <c r="G171" i="1"/>
  <c r="I197" i="1"/>
  <c r="H195" i="1"/>
  <c r="I183" i="1"/>
  <c r="I201" i="1"/>
  <c r="F187" i="1"/>
  <c r="F201" i="1"/>
  <c r="I189" i="1"/>
  <c r="G191" i="1"/>
  <c r="H197" i="1"/>
  <c r="G148" i="1"/>
  <c r="H193" i="1"/>
  <c r="I193" i="1"/>
  <c r="F193" i="1"/>
  <c r="F88" i="1"/>
  <c r="G88" i="1"/>
  <c r="H88" i="1"/>
  <c r="I194" i="1"/>
  <c r="F194" i="1"/>
  <c r="H194" i="1"/>
  <c r="F49" i="1"/>
  <c r="G49" i="1"/>
  <c r="H49" i="1"/>
  <c r="F78" i="1"/>
  <c r="G78" i="1"/>
  <c r="G121" i="1"/>
  <c r="H121" i="1"/>
  <c r="G167" i="1"/>
  <c r="I167" i="1"/>
  <c r="G185" i="1"/>
  <c r="F175" i="1"/>
  <c r="H177" i="1"/>
  <c r="F177" i="1"/>
  <c r="G183" i="1"/>
  <c r="F39" i="1"/>
  <c r="G39" i="1"/>
  <c r="H39" i="1"/>
  <c r="F126" i="1"/>
  <c r="G126" i="1"/>
  <c r="F161" i="1"/>
  <c r="G161" i="1"/>
  <c r="H161" i="1"/>
  <c r="F124" i="1"/>
  <c r="G124" i="1"/>
  <c r="H124" i="1"/>
  <c r="G105" i="1"/>
  <c r="H105" i="1"/>
  <c r="I166" i="1"/>
  <c r="H129" i="1"/>
  <c r="G194" i="1"/>
  <c r="I175" i="1"/>
  <c r="I199" i="1"/>
  <c r="G175" i="1"/>
  <c r="F30" i="1"/>
  <c r="G30" i="1"/>
  <c r="F80" i="1"/>
  <c r="G80" i="1"/>
  <c r="H80" i="1"/>
  <c r="H127" i="1"/>
  <c r="I173" i="1"/>
  <c r="I149" i="1"/>
  <c r="H164" i="1"/>
  <c r="I133" i="1"/>
  <c r="F68" i="1"/>
  <c r="G68" i="1"/>
  <c r="H68" i="1"/>
  <c r="I176" i="1"/>
  <c r="H176" i="1"/>
  <c r="F176" i="1"/>
  <c r="G176" i="1"/>
  <c r="H184" i="1"/>
  <c r="I184" i="1"/>
  <c r="G184" i="1"/>
  <c r="H200" i="1"/>
  <c r="I200" i="1"/>
  <c r="F200" i="1"/>
  <c r="G200" i="1"/>
  <c r="G111" i="1"/>
  <c r="H111" i="1"/>
  <c r="H138" i="1"/>
  <c r="I174" i="1"/>
  <c r="G174" i="1"/>
  <c r="F174" i="1"/>
  <c r="H174" i="1"/>
  <c r="I182" i="1"/>
  <c r="H182" i="1"/>
  <c r="G182" i="1"/>
  <c r="F81" i="1"/>
  <c r="G81" i="1"/>
  <c r="H81" i="1"/>
  <c r="F143" i="1"/>
  <c r="G143" i="1"/>
  <c r="G150" i="1"/>
  <c r="H150" i="1"/>
  <c r="F16" i="1"/>
  <c r="G16" i="1"/>
  <c r="H16" i="1"/>
  <c r="I117" i="1"/>
  <c r="F192" i="1"/>
  <c r="H192" i="1"/>
  <c r="G192" i="1"/>
  <c r="F31" i="1"/>
  <c r="G31" i="1"/>
  <c r="H31" i="1"/>
  <c r="I153" i="1"/>
  <c r="F57" i="1"/>
  <c r="G57" i="1"/>
  <c r="H130" i="1"/>
  <c r="I190" i="1"/>
  <c r="F190" i="1"/>
  <c r="H190" i="1"/>
  <c r="G190" i="1"/>
  <c r="F63" i="1"/>
  <c r="G87" i="1"/>
  <c r="H87" i="1"/>
  <c r="F92" i="1"/>
  <c r="G110" i="1"/>
  <c r="H110" i="1"/>
  <c r="G113" i="1"/>
  <c r="F119" i="1"/>
  <c r="G119" i="1"/>
  <c r="I119" i="1"/>
  <c r="G147" i="1"/>
  <c r="I147" i="1"/>
  <c r="G180" i="1"/>
  <c r="G172" i="1"/>
  <c r="I172" i="1"/>
  <c r="F172" i="1"/>
  <c r="F188" i="1"/>
  <c r="I188" i="1"/>
  <c r="H196" i="1"/>
  <c r="F196" i="1"/>
  <c r="G196" i="1"/>
  <c r="F93" i="1"/>
  <c r="G93" i="1"/>
  <c r="H93" i="1"/>
  <c r="G107" i="1"/>
  <c r="H107" i="1"/>
  <c r="F137" i="1"/>
  <c r="G137" i="1"/>
  <c r="G140" i="1"/>
  <c r="H140" i="1"/>
  <c r="H188" i="1"/>
  <c r="G188" i="1"/>
  <c r="H180" i="1"/>
  <c r="F162" i="1"/>
  <c r="G162" i="1"/>
  <c r="I162" i="1"/>
  <c r="I178" i="1"/>
  <c r="H178" i="1"/>
  <c r="G178" i="1"/>
  <c r="I186" i="1"/>
  <c r="F186" i="1"/>
  <c r="H186" i="1"/>
  <c r="G186" i="1"/>
  <c r="F9" i="1"/>
  <c r="F15" i="1"/>
  <c r="G15" i="1"/>
  <c r="H15" i="1"/>
  <c r="F108" i="1"/>
  <c r="G108" i="1"/>
  <c r="F146" i="1"/>
  <c r="G146" i="1"/>
  <c r="F163" i="1"/>
  <c r="G163" i="1"/>
  <c r="H163" i="1"/>
  <c r="G169" i="1"/>
  <c r="H169" i="1"/>
  <c r="H147" i="1"/>
  <c r="H167" i="1"/>
  <c r="H155" i="1"/>
  <c r="I124" i="1"/>
  <c r="H126" i="1"/>
  <c r="I103" i="1"/>
  <c r="I110" i="1"/>
  <c r="I163" i="1"/>
  <c r="H119" i="1"/>
  <c r="I137" i="1"/>
  <c r="H137" i="1"/>
  <c r="I113" i="1"/>
  <c r="I143" i="1"/>
  <c r="H143" i="1"/>
  <c r="G9" i="1"/>
  <c r="H9" i="1"/>
  <c r="I84" i="1"/>
  <c r="I26" i="1"/>
  <c r="I44" i="1"/>
  <c r="D7" i="1"/>
  <c r="I22" i="1"/>
  <c r="I93" i="1"/>
  <c r="I15" i="1"/>
  <c r="I39" i="1"/>
  <c r="I80" i="1"/>
  <c r="I11" i="1"/>
  <c r="H11" i="1"/>
  <c r="H23" i="1"/>
  <c r="I23" i="1"/>
  <c r="H30" i="1"/>
  <c r="I30" i="1"/>
  <c r="I96" i="1"/>
  <c r="I37" i="1"/>
  <c r="H37" i="1"/>
  <c r="H45" i="1"/>
  <c r="I45" i="1"/>
  <c r="I9" i="1"/>
  <c r="E7" i="1"/>
  <c r="F69" i="1"/>
  <c r="G69" i="1"/>
  <c r="I69" i="1"/>
  <c r="H99" i="1"/>
  <c r="G66" i="1"/>
  <c r="I66" i="1"/>
  <c r="F35" i="1"/>
  <c r="G35" i="1"/>
  <c r="I10" i="1"/>
  <c r="G17" i="1"/>
  <c r="H17" i="1"/>
  <c r="G48" i="1"/>
  <c r="H48" i="1"/>
  <c r="H82" i="1"/>
  <c r="G61" i="1"/>
  <c r="I61" i="1"/>
  <c r="G42" i="1"/>
  <c r="H42" i="1"/>
  <c r="G83" i="1"/>
  <c r="H83" i="1"/>
  <c r="H103" i="1"/>
  <c r="I24" i="1"/>
  <c r="G99" i="1"/>
  <c r="H85" i="1"/>
  <c r="I88" i="1"/>
  <c r="G27" i="1"/>
  <c r="H27" i="1"/>
  <c r="I49" i="1"/>
  <c r="I60" i="1"/>
  <c r="G63" i="1"/>
  <c r="G71" i="1"/>
  <c r="H71" i="1"/>
  <c r="H77" i="1"/>
  <c r="G73" i="1"/>
  <c r="I57" i="1"/>
  <c r="G64" i="1"/>
  <c r="H64" i="1"/>
  <c r="I16" i="1"/>
  <c r="G12" i="1"/>
  <c r="I12" i="1"/>
  <c r="G29" i="1"/>
  <c r="I29" i="1"/>
  <c r="G79" i="1"/>
  <c r="H79" i="1"/>
  <c r="H61" i="1"/>
  <c r="I31" i="1"/>
  <c r="H26" i="1"/>
  <c r="G76" i="1"/>
  <c r="I76" i="1"/>
  <c r="G97" i="1"/>
  <c r="I97" i="1"/>
  <c r="I99" i="1"/>
  <c r="G47" i="1"/>
  <c r="H47" i="1"/>
  <c r="H28" i="1"/>
  <c r="I13" i="1"/>
  <c r="G14" i="1"/>
  <c r="H14" i="1"/>
  <c r="I18" i="1"/>
  <c r="H43" i="1"/>
  <c r="G55" i="1"/>
  <c r="H55" i="1"/>
  <c r="G109" i="1"/>
  <c r="H109" i="1"/>
  <c r="I142" i="1"/>
  <c r="G120" i="1"/>
  <c r="I120" i="1"/>
  <c r="H154" i="1"/>
  <c r="I77" i="1"/>
  <c r="H120" i="1"/>
  <c r="I32" i="1"/>
  <c r="H113" i="1"/>
  <c r="G92" i="1"/>
  <c r="H92" i="1"/>
  <c r="G25" i="1"/>
  <c r="H25" i="1"/>
  <c r="F86" i="1"/>
  <c r="G86" i="1"/>
  <c r="F46" i="1"/>
  <c r="G46" i="1"/>
  <c r="G74" i="1"/>
  <c r="H74" i="1"/>
  <c r="G72" i="1"/>
  <c r="H72" i="1"/>
  <c r="G19" i="1"/>
  <c r="I19" i="1"/>
  <c r="I131" i="1"/>
  <c r="G152" i="1"/>
  <c r="G40" i="1"/>
  <c r="H40" i="1"/>
  <c r="H145" i="1"/>
  <c r="I125" i="1"/>
  <c r="F95" i="1"/>
  <c r="G95" i="1"/>
  <c r="I95" i="1"/>
  <c r="F34" i="1"/>
  <c r="F7" i="1"/>
  <c r="F48" i="1"/>
  <c r="F51" i="1"/>
  <c r="G51" i="1"/>
  <c r="G91" i="1"/>
  <c r="I91" i="1"/>
  <c r="I94" i="1"/>
  <c r="F98" i="1"/>
  <c r="F102" i="1"/>
  <c r="F106" i="1"/>
  <c r="G106" i="1"/>
  <c r="I106" i="1"/>
  <c r="G128" i="1"/>
  <c r="I128" i="1"/>
  <c r="F131" i="1"/>
  <c r="F142" i="1"/>
  <c r="G142" i="1"/>
  <c r="F152" i="1"/>
  <c r="F154" i="1"/>
  <c r="G160" i="1"/>
  <c r="H160" i="1"/>
  <c r="I154" i="1"/>
  <c r="I152" i="1"/>
  <c r="H94" i="1"/>
  <c r="I98" i="1"/>
  <c r="I109" i="1"/>
  <c r="I161" i="1"/>
  <c r="I87" i="1"/>
  <c r="I55" i="1"/>
  <c r="I89" i="1"/>
  <c r="I118" i="1"/>
  <c r="I146" i="1"/>
  <c r="I43" i="1"/>
  <c r="I67" i="1"/>
  <c r="I130" i="1"/>
  <c r="I134" i="1"/>
  <c r="I141" i="1"/>
  <c r="I164" i="1"/>
  <c r="I82" i="1"/>
  <c r="I68" i="1"/>
  <c r="I70" i="1"/>
  <c r="I50" i="1"/>
  <c r="I138" i="1"/>
  <c r="I101" i="1"/>
  <c r="I108" i="1"/>
  <c r="H108" i="1"/>
  <c r="H41" i="1"/>
  <c r="I41" i="1"/>
  <c r="I21" i="1"/>
  <c r="H21" i="1"/>
  <c r="H158" i="1"/>
  <c r="I158" i="1"/>
  <c r="I62" i="1"/>
  <c r="H62" i="1"/>
  <c r="H54" i="1"/>
  <c r="I54" i="1"/>
  <c r="I148" i="1"/>
  <c r="H148" i="1"/>
  <c r="H132" i="1"/>
  <c r="I132" i="1"/>
  <c r="I170" i="1"/>
  <c r="H170" i="1"/>
  <c r="I20" i="1"/>
  <c r="H20" i="1"/>
  <c r="I59" i="1"/>
  <c r="I27" i="1"/>
  <c r="I151" i="1"/>
  <c r="H84" i="1"/>
  <c r="H78" i="1"/>
  <c r="I78" i="1"/>
  <c r="I104" i="1"/>
  <c r="H22" i="1"/>
  <c r="I122" i="1"/>
  <c r="H135" i="1"/>
  <c r="I135" i="1"/>
  <c r="H157" i="1"/>
  <c r="H168" i="1"/>
  <c r="I168" i="1"/>
  <c r="I48" i="1"/>
  <c r="I140" i="1"/>
  <c r="H57" i="1"/>
  <c r="I38" i="1"/>
  <c r="I42" i="1"/>
  <c r="I90" i="1"/>
  <c r="I100" i="1"/>
  <c r="I52" i="1"/>
  <c r="H91" i="1"/>
  <c r="H29" i="1"/>
  <c r="H136" i="1"/>
  <c r="I136" i="1"/>
  <c r="I81" i="1"/>
  <c r="H162" i="1"/>
  <c r="I150" i="1"/>
  <c r="I36" i="1"/>
  <c r="I33" i="1"/>
  <c r="I75" i="1"/>
  <c r="I123" i="1"/>
  <c r="I165" i="1"/>
  <c r="I116" i="1"/>
  <c r="H70" i="1"/>
  <c r="I58" i="1"/>
  <c r="H44" i="1"/>
  <c r="I115" i="1"/>
  <c r="H115" i="1"/>
  <c r="H101" i="1"/>
  <c r="H144" i="1"/>
  <c r="I65" i="1"/>
  <c r="H65" i="1"/>
  <c r="H67" i="1"/>
  <c r="H89" i="1"/>
  <c r="H102" i="1"/>
  <c r="I102" i="1"/>
  <c r="H114" i="1"/>
  <c r="I114" i="1"/>
  <c r="H139" i="1"/>
  <c r="I139" i="1"/>
  <c r="H141" i="1"/>
  <c r="G34" i="1"/>
  <c r="H34" i="1"/>
  <c r="I64" i="1"/>
  <c r="I71" i="1"/>
  <c r="I74" i="1"/>
  <c r="H76" i="1"/>
  <c r="H12" i="1"/>
  <c r="H66" i="1"/>
  <c r="I92" i="1"/>
  <c r="I51" i="1"/>
  <c r="H51" i="1"/>
  <c r="H46" i="1"/>
  <c r="I46" i="1"/>
  <c r="H86" i="1"/>
  <c r="I86" i="1"/>
  <c r="H35" i="1"/>
  <c r="I35" i="1"/>
  <c r="I40" i="1"/>
  <c r="H97" i="1"/>
  <c r="I17" i="1"/>
  <c r="H19" i="1"/>
  <c r="I79" i="1"/>
  <c r="I83" i="1"/>
  <c r="I47" i="1"/>
  <c r="H95" i="1"/>
  <c r="I72" i="1"/>
  <c r="I14" i="1"/>
  <c r="I25" i="1"/>
  <c r="I63" i="1"/>
  <c r="H63" i="1"/>
  <c r="I73" i="1"/>
  <c r="H73" i="1"/>
  <c r="H69" i="1"/>
  <c r="I7" i="1"/>
  <c r="G7" i="1"/>
  <c r="I34" i="1"/>
  <c r="H7" i="1"/>
  <c r="H5" i="1"/>
</calcChain>
</file>

<file path=xl/sharedStrings.xml><?xml version="1.0" encoding="utf-8"?>
<sst xmlns="http://schemas.openxmlformats.org/spreadsheetml/2006/main" count="105" uniqueCount="105">
  <si>
    <t>School Name</t>
  </si>
  <si>
    <r>
      <t>m</t>
    </r>
    <r>
      <rPr>
        <b/>
        <i/>
        <vertAlign val="subscript"/>
        <sz val="16"/>
        <color indexed="8"/>
        <rFont val="Calibri"/>
        <family val="2"/>
      </rPr>
      <t>i</t>
    </r>
  </si>
  <si>
    <r>
      <t>(m</t>
    </r>
    <r>
      <rPr>
        <b/>
        <vertAlign val="subscript"/>
        <sz val="16"/>
        <color indexed="8"/>
        <rFont val="Calibri"/>
        <family val="2"/>
      </rPr>
      <t>i</t>
    </r>
    <r>
      <rPr>
        <b/>
        <sz val="16"/>
        <color indexed="8"/>
        <rFont val="Calibri"/>
        <family val="2"/>
      </rPr>
      <t>/M)</t>
    </r>
    <r>
      <rPr>
        <b/>
        <vertAlign val="superscript"/>
        <sz val="16"/>
        <color indexed="8"/>
        <rFont val="Calibri"/>
        <family val="2"/>
      </rPr>
      <t>2</t>
    </r>
  </si>
  <si>
    <t>Total relevant population =</t>
  </si>
  <si>
    <r>
      <t>p</t>
    </r>
    <r>
      <rPr>
        <b/>
        <sz val="8"/>
        <color indexed="8"/>
        <rFont val="Calibri"/>
        <family val="2"/>
      </rPr>
      <t>k</t>
    </r>
  </si>
  <si>
    <t>Pk/P</t>
  </si>
  <si>
    <t>SqRt of (Pk/SumP)</t>
  </si>
  <si>
    <t>1-[SqRt of (Pk/SumP)]</t>
  </si>
  <si>
    <t>Total number of Cabinet minister =</t>
  </si>
  <si>
    <t xml:space="preserve">  </t>
  </si>
  <si>
    <t>Elite school count</t>
  </si>
  <si>
    <t xml:space="preserve">          E</t>
  </si>
  <si>
    <t xml:space="preserve">Note: Notation explained in paper. </t>
  </si>
  <si>
    <t>Totals</t>
  </si>
  <si>
    <t>St. Flannan's College, Ennis</t>
  </si>
  <si>
    <t>St. Malachy's College. Belfast</t>
  </si>
  <si>
    <t>Belvedere College</t>
  </si>
  <si>
    <t>Blackrock College, Dublin</t>
  </si>
  <si>
    <t>Presentation Convent Clondalkin</t>
  </si>
  <si>
    <t>St. Eunan's College, Letterkenny</t>
  </si>
  <si>
    <t>Jesuit Crescent College, Limerick</t>
  </si>
  <si>
    <t>Wesley College, Dublin</t>
  </si>
  <si>
    <t>St. Patricks Classical School, Navan</t>
  </si>
  <si>
    <t>Loretto Convent, Bray</t>
  </si>
  <si>
    <t>Inchicore Vocational School</t>
  </si>
  <si>
    <t>Gresham's School, Holt</t>
  </si>
  <si>
    <t>St. Joseph's Secondary School, Galway</t>
  </si>
  <si>
    <t>The High School, Dublin</t>
  </si>
  <si>
    <t>Convent of Mercy, Kinsale</t>
  </si>
  <si>
    <t>CBS Newry</t>
  </si>
  <si>
    <t>Summer Hill College Sligo</t>
  </si>
  <si>
    <t>King's hospital School, Palmestown</t>
  </si>
  <si>
    <t>St. Maccartan's College</t>
  </si>
  <si>
    <t>Ursuline Convent, Sligo</t>
  </si>
  <si>
    <t>CBS Lismore</t>
  </si>
  <si>
    <t>CBS Fermoy</t>
  </si>
  <si>
    <t>St. Peter's College, Wexford</t>
  </si>
  <si>
    <t>St. Enda's College, Galway</t>
  </si>
  <si>
    <t>St. Michael's, CBS Trim</t>
  </si>
  <si>
    <t>Marist College, Dundalk</t>
  </si>
  <si>
    <t>Patrician Brothers' College, Mounthrath, Laois</t>
  </si>
  <si>
    <t>St. Kieran's College, Kilkenny</t>
  </si>
  <si>
    <t>Loretto College, Foxrock</t>
  </si>
  <si>
    <t>Presentation Brothers, Mardyke, Cork</t>
  </si>
  <si>
    <t>Mount St. Benedicts Gory</t>
  </si>
  <si>
    <t>CBS Thurles</t>
  </si>
  <si>
    <t>Coláiste Chríost Rí, Cork</t>
  </si>
  <si>
    <t>CBS Whitehall</t>
  </si>
  <si>
    <t>Presentation  Convent, Thurles</t>
  </si>
  <si>
    <t>St. Finian's college,  Mullingar</t>
  </si>
  <si>
    <t>St. Gerald's College, Castlebar</t>
  </si>
  <si>
    <t>Patrician College, Ballyfin</t>
  </si>
  <si>
    <t>CBS Wexford</t>
  </si>
  <si>
    <t>Gonzaga College</t>
  </si>
  <si>
    <t>Castleknock College</t>
  </si>
  <si>
    <t>St. Munchin's College, Limerick</t>
  </si>
  <si>
    <t>CBS, Dun Laoghaire</t>
  </si>
  <si>
    <t>Rockwell College</t>
  </si>
  <si>
    <t>St. Jarlath's College, Tuam</t>
  </si>
  <si>
    <t>St. Mel's College, Longford</t>
  </si>
  <si>
    <t>CBS Dundalk</t>
  </si>
  <si>
    <t>Presentation Brothers, Milltown, Kerry</t>
  </si>
  <si>
    <t>St. Brendan's Killarney, Co. Kerry</t>
  </si>
  <si>
    <t>CBS Oatlands College, Mount  Merrion</t>
  </si>
  <si>
    <t>Marist College, Athlone</t>
  </si>
  <si>
    <t>Dominican convent, Wicklow</t>
  </si>
  <si>
    <t>CBS Templemore</t>
  </si>
  <si>
    <t>CBS Nenagh</t>
  </si>
  <si>
    <t>Salesian College, Limerick</t>
  </si>
  <si>
    <t>Garbally College Ballinasloe</t>
  </si>
  <si>
    <t>Clongowes Wood College</t>
  </si>
  <si>
    <t>St. Mary's College Rathmines</t>
  </si>
  <si>
    <t>St. Mary's College, Galway</t>
  </si>
  <si>
    <t>CBS Secton Street, Limerick</t>
  </si>
  <si>
    <t>CBS, Kilrush</t>
  </si>
  <si>
    <t>St. Muiredach's College, Ballina</t>
  </si>
  <si>
    <t>De La Salle College, Muine Bheag</t>
  </si>
  <si>
    <t>Franciscan College, Meath</t>
  </si>
  <si>
    <t>Gormanstown College</t>
  </si>
  <si>
    <t>St. Colman's College Claremorris</t>
  </si>
  <si>
    <t>O'Connell Schools, Dublin</t>
  </si>
  <si>
    <t>Dominican College Sion Hill, Blackrock</t>
  </si>
  <si>
    <t>St. Vincent's CBS, Glasnevin</t>
  </si>
  <si>
    <t>North Monastery Christian Brothers</t>
  </si>
  <si>
    <t>St. Finbarr's College</t>
  </si>
  <si>
    <t>Cóláiste Iognáid, Galway</t>
  </si>
  <si>
    <t>St. Columbas college, Rathfarnham</t>
  </si>
  <si>
    <t>Beaumont, Old Windsor, Berkshire</t>
  </si>
  <si>
    <t>CBS, Synge Street</t>
  </si>
  <si>
    <t>St. Joseph's Secondary School Fairview</t>
  </si>
  <si>
    <t>CBS Waterpark College, Co. Waterford</t>
  </si>
  <si>
    <t>Cistercian College in Roscrea, Tipperary</t>
  </si>
  <si>
    <t>Sandford Park School</t>
  </si>
  <si>
    <t>St. Pats Secondary School, Glin</t>
  </si>
  <si>
    <t>Glenstal Abbey Boarding School</t>
  </si>
  <si>
    <t>CBS Mount Sion</t>
  </si>
  <si>
    <t>St. Michael's College, Listowel</t>
  </si>
  <si>
    <t>St. Camilus College, Westmeath</t>
  </si>
  <si>
    <t>Coláiste Múire, Tourmakeady, Mayo</t>
  </si>
  <si>
    <t>Presentation Brothers College, Glasthule</t>
  </si>
  <si>
    <t>CBS Caherciveen</t>
  </si>
  <si>
    <t>Sisters of Charity Secondary School, Stanhope Street</t>
  </si>
  <si>
    <t>O'Brien Institute, Fairview</t>
  </si>
  <si>
    <t>Formula</t>
  </si>
  <si>
    <r>
      <t xml:space="preserve">Data Supplement A- Irish Calculations  for O'Rourke, Hogan &amp; Donnelly (under review for </t>
    </r>
    <r>
      <rPr>
        <b/>
        <i/>
        <sz val="14"/>
        <color indexed="8"/>
        <rFont val="Calibri"/>
        <family val="2"/>
      </rPr>
      <t>Politics</t>
    </r>
    <r>
      <rPr>
        <b/>
        <sz val="14"/>
        <color indexed="8"/>
        <rFont val="Calibri"/>
        <family val="2"/>
      </rPr>
      <t xml:space="preserve">) 'Developing an elite formation index for comparative elite studies: The case of the schooling Irish and UK cabinet ministers'.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</si>
</sst>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i/>
      <vertAlign val="subscript"/>
      <sz val="16"/>
      <color indexed="8"/>
      <name val="Calibri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6"/>
      <color indexed="8"/>
      <name val="Calibri"/>
      <family val="2"/>
    </font>
    <font>
      <b/>
      <vertAlign val="subscript"/>
      <sz val="16"/>
      <color indexed="8"/>
      <name val="Calibri"/>
      <family val="2"/>
    </font>
    <font>
      <b/>
      <vertAlign val="superscript"/>
      <sz val="16"/>
      <color indexed="8"/>
      <name val="Calibri"/>
      <family val="2"/>
    </font>
    <font>
      <b/>
      <sz val="8"/>
      <color indexed="8"/>
      <name val="Calibri"/>
      <family val="2"/>
    </font>
    <font>
      <b/>
      <sz val="14"/>
      <color indexed="8"/>
      <name val="Calibri"/>
      <family val="2"/>
    </font>
    <font>
      <b/>
      <i/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0" xfId="0"/>
    <xf numFmtId="0" fontId="10" fillId="0" borderId="0" xfId="0" applyFont="1"/>
    <xf numFmtId="0" fontId="12" fillId="0" borderId="0" xfId="0" applyFont="1"/>
    <xf numFmtId="0" fontId="13" fillId="0" borderId="0" xfId="0" applyFont="1"/>
    <xf numFmtId="0" fontId="3" fillId="0" borderId="1" xfId="1" applyFont="1" applyBorder="1" applyAlignment="1">
      <alignment horizontal="left" vertical="top" wrapText="1"/>
    </xf>
    <xf numFmtId="0" fontId="14" fillId="0" borderId="0" xfId="0" applyFont="1"/>
    <xf numFmtId="0" fontId="3" fillId="0" borderId="1" xfId="1" applyFont="1" applyFill="1" applyBorder="1" applyAlignment="1">
      <alignment horizontal="left" vertical="top" wrapText="1"/>
    </xf>
    <xf numFmtId="0" fontId="0" fillId="0" borderId="0" xfId="0" quotePrefix="1"/>
    <xf numFmtId="0" fontId="0" fillId="0" borderId="0" xfId="0" applyAlignment="1">
      <alignment vertical="top" wrapText="1"/>
    </xf>
    <xf numFmtId="0" fontId="15" fillId="0" borderId="0" xfId="0" applyFont="1"/>
    <xf numFmtId="11" fontId="0" fillId="0" borderId="0" xfId="0" applyNumberFormat="1"/>
    <xf numFmtId="0" fontId="10" fillId="0" borderId="0" xfId="0" quotePrefix="1" applyFont="1"/>
    <xf numFmtId="0" fontId="11" fillId="0" borderId="0" xfId="0" applyFont="1"/>
    <xf numFmtId="0" fontId="16" fillId="0" borderId="0" xfId="0" applyFont="1"/>
    <xf numFmtId="0" fontId="10" fillId="2" borderId="0" xfId="0" applyFont="1" applyFill="1"/>
    <xf numFmtId="0" fontId="10" fillId="2" borderId="0" xfId="0" applyFont="1" applyFill="1" applyBorder="1"/>
    <xf numFmtId="0" fontId="12" fillId="2" borderId="0" xfId="0" applyFont="1" applyFill="1"/>
    <xf numFmtId="0" fontId="17" fillId="2" borderId="0" xfId="0" applyFont="1" applyFill="1"/>
    <xf numFmtId="0" fontId="17" fillId="2" borderId="1" xfId="1" applyFont="1" applyFill="1" applyBorder="1" applyAlignment="1">
      <alignment horizontal="left" vertical="top" wrapText="1"/>
    </xf>
    <xf numFmtId="0" fontId="18" fillId="2" borderId="0" xfId="0" applyFont="1" applyFill="1"/>
    <xf numFmtId="0" fontId="18" fillId="2" borderId="0" xfId="0" applyFont="1" applyFill="1" applyBorder="1"/>
    <xf numFmtId="0" fontId="19" fillId="0" borderId="0" xfId="0" applyFont="1" applyAlignment="1">
      <alignment vertical="top" wrapText="1"/>
    </xf>
    <xf numFmtId="11" fontId="20" fillId="0" borderId="0" xfId="0" applyNumberFormat="1" applyFont="1" applyAlignment="1">
      <alignment vertical="top" wrapText="1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Fill="1" applyBorder="1"/>
    <xf numFmtId="0" fontId="3" fillId="0" borderId="0" xfId="1" applyFont="1" applyBorder="1" applyAlignment="1">
      <alignment horizontal="left" vertical="top" wrapText="1"/>
    </xf>
    <xf numFmtId="0" fontId="0" fillId="0" borderId="0" xfId="0" applyBorder="1"/>
    <xf numFmtId="0" fontId="3" fillId="0" borderId="0" xfId="1" applyFont="1" applyFill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21" fillId="0" borderId="0" xfId="0" applyFont="1"/>
    <xf numFmtId="0" fontId="22" fillId="0" borderId="0" xfId="0" applyFont="1"/>
    <xf numFmtId="0" fontId="23" fillId="0" borderId="0" xfId="0" applyFo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</xdr:row>
      <xdr:rowOff>0</xdr:rowOff>
    </xdr:from>
    <xdr:ext cx="1440656" cy="570799"/>
    <xdr:sp macro="" textlink="">
      <xdr:nvSpPr>
        <xdr:cNvPr id="16" name="TextBox 15"/>
        <xdr:cNvSpPr txBox="1"/>
      </xdr:nvSpPr>
      <xdr:spPr>
        <a:xfrm>
          <a:off x="10875818" y="0"/>
          <a:ext cx="1440656" cy="570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E"/>
        </a:p>
      </xdr:txBody>
    </xdr:sp>
    <xdr:clientData/>
  </xdr:oneCellAnchor>
  <xdr:oneCellAnchor>
    <xdr:from>
      <xdr:col>6</xdr:col>
      <xdr:colOff>180974</xdr:colOff>
      <xdr:row>3</xdr:row>
      <xdr:rowOff>19050</xdr:rowOff>
    </xdr:from>
    <xdr:ext cx="2175491" cy="589849"/>
    <xdr:sp macro="" textlink="">
      <xdr:nvSpPr>
        <xdr:cNvPr id="14" name="TextBox 13"/>
        <xdr:cNvSpPr txBox="1"/>
      </xdr:nvSpPr>
      <xdr:spPr>
        <a:xfrm>
          <a:off x="7648574" y="1609725"/>
          <a:ext cx="2175491" cy="589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𝑿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𝑬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=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[(∑1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_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(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𝒌=𝟏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)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^(𝒌=𝒕)▒〖 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〖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𝟏−( 𝒑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_𝒌/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𝑷)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〗^(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𝟎.𝟓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)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 〗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)/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𝒕]</a:t>
          </a:r>
          <a:endParaRPr lang="en-IE" sz="1100" b="1"/>
        </a:p>
      </xdr:txBody>
    </xdr:sp>
    <xdr:clientData/>
  </xdr:oneCellAnchor>
  <xdr:twoCellAnchor>
    <xdr:from>
      <xdr:col>7</xdr:col>
      <xdr:colOff>495302</xdr:colOff>
      <xdr:row>3</xdr:row>
      <xdr:rowOff>381000</xdr:rowOff>
    </xdr:from>
    <xdr:to>
      <xdr:col>7</xdr:col>
      <xdr:colOff>504825</xdr:colOff>
      <xdr:row>4</xdr:row>
      <xdr:rowOff>323850</xdr:rowOff>
    </xdr:to>
    <xdr:cxnSp macro="">
      <xdr:nvCxnSpPr>
        <xdr:cNvPr id="17" name="Straight Arrow Connector 16"/>
        <xdr:cNvCxnSpPr/>
      </xdr:nvCxnSpPr>
      <xdr:spPr>
        <a:xfrm flipH="1">
          <a:off x="9058277" y="1971675"/>
          <a:ext cx="9523" cy="571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246592</xdr:colOff>
      <xdr:row>3</xdr:row>
      <xdr:rowOff>38100</xdr:rowOff>
    </xdr:from>
    <xdr:ext cx="965008" cy="596421"/>
    <xdr:sp macro="" textlink="">
      <xdr:nvSpPr>
        <xdr:cNvPr id="12" name="TextBox 11"/>
        <xdr:cNvSpPr txBox="1"/>
      </xdr:nvSpPr>
      <xdr:spPr>
        <a:xfrm>
          <a:off x="10085917" y="1628775"/>
          <a:ext cx="965008" cy="596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𝑬=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∑1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_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(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𝒊=𝟏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)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^(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𝒊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=𝒏)▒〖𝑰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_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𝒊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 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𝑿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_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𝒊 〗</a:t>
          </a:r>
          <a:endParaRPr lang="en-IE" sz="1100" b="1"/>
        </a:p>
      </xdr:txBody>
    </xdr:sp>
    <xdr:clientData/>
  </xdr:oneCellAnchor>
  <xdr:oneCellAnchor>
    <xdr:from>
      <xdr:col>3</xdr:col>
      <xdr:colOff>38099</xdr:colOff>
      <xdr:row>3</xdr:row>
      <xdr:rowOff>14816</xdr:rowOff>
    </xdr:from>
    <xdr:ext cx="1036309" cy="595363"/>
    <xdr:sp macro="" textlink="">
      <xdr:nvSpPr>
        <xdr:cNvPr id="21" name="TextBox 20"/>
        <xdr:cNvSpPr txBox="1"/>
      </xdr:nvSpPr>
      <xdr:spPr>
        <a:xfrm>
          <a:off x="3981449" y="1605491"/>
          <a:ext cx="1036309" cy="595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𝑰=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∑1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_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(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𝒊=𝟏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)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^(𝒊=𝒏)▒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(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𝒎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_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𝒊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/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𝑴)</a:t>
          </a:r>
          <a:r>
            <a:rPr lang="en-IE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^</a:t>
          </a:r>
          <a:r>
            <a:rPr lang="en-GB" sz="1100" b="1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𝟐 </a:t>
          </a:r>
          <a:endParaRPr lang="en-IE" sz="1100" b="1"/>
        </a:p>
      </xdr:txBody>
    </xdr:sp>
    <xdr:clientData/>
  </xdr:oneCellAnchor>
  <xdr:twoCellAnchor>
    <xdr:from>
      <xdr:col>8</xdr:col>
      <xdr:colOff>847725</xdr:colOff>
      <xdr:row>4</xdr:row>
      <xdr:rowOff>38100</xdr:rowOff>
    </xdr:from>
    <xdr:to>
      <xdr:col>8</xdr:col>
      <xdr:colOff>866775</xdr:colOff>
      <xdr:row>5</xdr:row>
      <xdr:rowOff>152400</xdr:rowOff>
    </xdr:to>
    <xdr:cxnSp macro="">
      <xdr:nvCxnSpPr>
        <xdr:cNvPr id="23" name="Straight Arrow Connector 22"/>
        <xdr:cNvCxnSpPr/>
      </xdr:nvCxnSpPr>
      <xdr:spPr>
        <a:xfrm flipH="1">
          <a:off x="10687050" y="2257425"/>
          <a:ext cx="1905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581025</xdr:colOff>
      <xdr:row>4</xdr:row>
      <xdr:rowOff>47625</xdr:rowOff>
    </xdr:from>
    <xdr:to>
      <xdr:col>3</xdr:col>
      <xdr:colOff>581026</xdr:colOff>
      <xdr:row>5</xdr:row>
      <xdr:rowOff>95250</xdr:rowOff>
    </xdr:to>
    <xdr:cxnSp macro="">
      <xdr:nvCxnSpPr>
        <xdr:cNvPr id="29" name="Straight Arrow Connector 28"/>
        <xdr:cNvCxnSpPr/>
      </xdr:nvCxnSpPr>
      <xdr:spPr>
        <a:xfrm>
          <a:off x="4524375" y="2266950"/>
          <a:ext cx="1" cy="571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9"/>
  <sheetViews>
    <sheetView tabSelected="1" zoomScaleNormal="100" workbookViewId="0">
      <selection activeCell="H13" sqref="H13"/>
    </sheetView>
  </sheetViews>
  <sheetFormatPr defaultRowHeight="15" x14ac:dyDescent="0.25"/>
  <cols>
    <col min="1" max="1" width="38.85546875" bestFit="1" customWidth="1"/>
    <col min="3" max="3" width="11.140625" style="1" customWidth="1"/>
    <col min="4" max="4" width="15.42578125" customWidth="1"/>
    <col min="5" max="5" width="17.5703125" customWidth="1"/>
    <col min="6" max="6" width="19.85546875" style="1" customWidth="1"/>
    <col min="7" max="7" width="16.42578125" customWidth="1"/>
    <col min="8" max="8" width="19.140625" style="1" customWidth="1"/>
    <col min="9" max="9" width="19.5703125" customWidth="1"/>
    <col min="10" max="10" width="12.5703125" customWidth="1"/>
    <col min="11" max="11" width="14.7109375" customWidth="1"/>
  </cols>
  <sheetData>
    <row r="1" spans="1:11" s="1" customFormat="1" ht="37.5" customHeight="1" x14ac:dyDescent="0.3">
      <c r="A1" s="32" t="s">
        <v>104</v>
      </c>
      <c r="B1" s="32"/>
    </row>
    <row r="2" spans="1:11" s="1" customFormat="1" ht="50.25" customHeight="1" x14ac:dyDescent="0.3">
      <c r="A2" s="9" t="s">
        <v>3</v>
      </c>
      <c r="B2" s="1">
        <v>357459</v>
      </c>
      <c r="C2" s="25"/>
      <c r="D2" s="33" t="s">
        <v>12</v>
      </c>
      <c r="H2" s="2"/>
      <c r="I2" s="2"/>
    </row>
    <row r="3" spans="1:11" s="1" customFormat="1" ht="37.5" customHeight="1" x14ac:dyDescent="0.25">
      <c r="A3" s="9" t="s">
        <v>8</v>
      </c>
      <c r="B3" s="1">
        <v>157</v>
      </c>
      <c r="D3" s="22"/>
      <c r="G3" s="8" t="s">
        <v>9</v>
      </c>
      <c r="H3" s="2"/>
      <c r="I3" s="2"/>
    </row>
    <row r="4" spans="1:11" s="1" customFormat="1" ht="49.5" customHeight="1" x14ac:dyDescent="0.25">
      <c r="A4" s="9" t="s">
        <v>103</v>
      </c>
      <c r="B4" s="10"/>
      <c r="C4" s="10"/>
      <c r="F4" s="11"/>
      <c r="H4" s="24"/>
      <c r="I4" s="13"/>
      <c r="J4" s="13"/>
      <c r="K4" s="14"/>
    </row>
    <row r="5" spans="1:11" s="1" customFormat="1" ht="41.25" customHeight="1" x14ac:dyDescent="0.25">
      <c r="A5" s="9"/>
      <c r="D5" s="23"/>
      <c r="F5" s="8"/>
      <c r="H5" s="31">
        <f>H7/E7</f>
        <v>0.96261206514767228</v>
      </c>
      <c r="I5" s="2"/>
      <c r="J5" s="13"/>
    </row>
    <row r="6" spans="1:11" s="1" customFormat="1" x14ac:dyDescent="0.25">
      <c r="A6" s="30"/>
    </row>
    <row r="7" spans="1:11" s="1" customFormat="1" ht="24.95" customHeight="1" x14ac:dyDescent="0.3">
      <c r="A7" s="2" t="s">
        <v>13</v>
      </c>
      <c r="B7" s="1">
        <f t="shared" ref="B7:I7" si="0">SUM(B9:B201)</f>
        <v>132</v>
      </c>
      <c r="C7" s="1">
        <f t="shared" si="0"/>
        <v>47162</v>
      </c>
      <c r="D7" s="31">
        <f t="shared" si="0"/>
        <v>1.1359487200292104E-2</v>
      </c>
      <c r="E7" s="1">
        <f>SUM(E9:E201)</f>
        <v>89</v>
      </c>
      <c r="F7" s="1">
        <f>SUM(F9:F201)</f>
        <v>0.13193680953619849</v>
      </c>
      <c r="G7" s="1">
        <f t="shared" si="0"/>
        <v>3.3275262018571459</v>
      </c>
      <c r="H7" s="1">
        <f t="shared" si="0"/>
        <v>85.672473798142832</v>
      </c>
      <c r="I7" s="32">
        <f t="shared" si="0"/>
        <v>1.0931448630310567E-2</v>
      </c>
    </row>
    <row r="8" spans="1:11" ht="45" customHeight="1" x14ac:dyDescent="0.45">
      <c r="A8" s="2" t="s">
        <v>0</v>
      </c>
      <c r="B8" s="3" t="s">
        <v>1</v>
      </c>
      <c r="C8" s="2" t="s">
        <v>4</v>
      </c>
      <c r="D8" s="6" t="s">
        <v>2</v>
      </c>
      <c r="E8" s="4" t="s">
        <v>10</v>
      </c>
      <c r="F8" s="12" t="s">
        <v>5</v>
      </c>
      <c r="G8" s="2" t="s">
        <v>6</v>
      </c>
      <c r="H8" s="2" t="s">
        <v>7</v>
      </c>
      <c r="I8" s="2" t="s">
        <v>11</v>
      </c>
    </row>
    <row r="9" spans="1:11" ht="19.5" customHeight="1" x14ac:dyDescent="0.25">
      <c r="A9" s="28" t="s">
        <v>14</v>
      </c>
      <c r="B9" s="1">
        <v>4</v>
      </c>
      <c r="C9" s="25">
        <v>1206</v>
      </c>
      <c r="D9" s="1">
        <f>(B9/$B$3)^2</f>
        <v>6.4911355430240583E-4</v>
      </c>
      <c r="E9" s="1">
        <f t="shared" ref="E9:E40" si="1">IF(B9&gt;0, 1, 0)</f>
        <v>1</v>
      </c>
      <c r="F9" s="1">
        <f>IF(E9=1,C9/ $B$2,0)</f>
        <v>3.3738135002895435E-3</v>
      </c>
      <c r="G9">
        <f>IF(E9=1,((F9)^0.5),0)</f>
        <v>5.8084537531855614E-2</v>
      </c>
      <c r="H9" s="1">
        <f>IF(E9=1, (1-G9),0)</f>
        <v>0.94191546246814439</v>
      </c>
      <c r="I9">
        <f t="shared" ref="I9:I40" si="2">IF(E9=1, D9*(1-G9),0)</f>
        <v>6.1141009369509156E-4</v>
      </c>
    </row>
    <row r="10" spans="1:11" x14ac:dyDescent="0.25">
      <c r="A10" s="27" t="s">
        <v>15</v>
      </c>
      <c r="B10" s="26">
        <v>1</v>
      </c>
      <c r="C10" s="25">
        <v>1200</v>
      </c>
      <c r="D10" s="1">
        <f t="shared" ref="D10:D73" si="3">(B10/$B$3)^2</f>
        <v>4.0569597143900364E-5</v>
      </c>
      <c r="E10" s="1">
        <f t="shared" si="1"/>
        <v>1</v>
      </c>
      <c r="F10" s="1">
        <f t="shared" ref="F10:F73" si="4">IF(E10=1,C10/ $B$2,0)</f>
        <v>3.3570283584970586E-3</v>
      </c>
      <c r="G10" s="1">
        <f t="shared" ref="G10:G73" si="5">IF(E10=1,((F10)^0.5),0)</f>
        <v>5.7939868471520183E-2</v>
      </c>
      <c r="H10" s="1">
        <f t="shared" ref="H10:H73" si="6">IF(E10=1, (1-G10),0)</f>
        <v>0.94206013152847978</v>
      </c>
      <c r="I10" s="1">
        <f t="shared" si="2"/>
        <v>3.8219000021440214E-5</v>
      </c>
    </row>
    <row r="11" spans="1:11" x14ac:dyDescent="0.25">
      <c r="A11" s="27" t="s">
        <v>16</v>
      </c>
      <c r="B11" s="26">
        <v>2</v>
      </c>
      <c r="C11" s="25">
        <v>997</v>
      </c>
      <c r="D11" s="1">
        <f t="shared" si="3"/>
        <v>1.6227838857560146E-4</v>
      </c>
      <c r="E11" s="1">
        <f t="shared" si="1"/>
        <v>1</v>
      </c>
      <c r="F11" s="1">
        <f t="shared" si="4"/>
        <v>2.7891310611846392E-3</v>
      </c>
      <c r="G11" s="1">
        <f t="shared" si="5"/>
        <v>5.281222454304154E-2</v>
      </c>
      <c r="H11" s="1">
        <f t="shared" si="6"/>
        <v>0.94718777545695843</v>
      </c>
      <c r="I11" s="1">
        <f t="shared" si="2"/>
        <v>1.5370810587966383E-4</v>
      </c>
    </row>
    <row r="12" spans="1:11" x14ac:dyDescent="0.25">
      <c r="A12" s="27" t="s">
        <v>17</v>
      </c>
      <c r="B12" s="26">
        <v>3</v>
      </c>
      <c r="C12" s="25">
        <v>988</v>
      </c>
      <c r="D12" s="1">
        <f t="shared" si="3"/>
        <v>3.6512637429510323E-4</v>
      </c>
      <c r="E12" s="1">
        <f t="shared" si="1"/>
        <v>1</v>
      </c>
      <c r="F12" s="1">
        <f t="shared" si="4"/>
        <v>2.7639533484959114E-3</v>
      </c>
      <c r="G12" s="1">
        <f t="shared" si="5"/>
        <v>5.2573314033793908E-2</v>
      </c>
      <c r="H12" s="1">
        <f t="shared" si="6"/>
        <v>0.94742668596620605</v>
      </c>
      <c r="I12" s="1">
        <f t="shared" si="2"/>
        <v>3.4593047075726617E-4</v>
      </c>
    </row>
    <row r="13" spans="1:11" x14ac:dyDescent="0.25">
      <c r="A13" s="27" t="s">
        <v>18</v>
      </c>
      <c r="B13" s="1">
        <v>1</v>
      </c>
      <c r="C13" s="25">
        <v>897</v>
      </c>
      <c r="D13" s="1">
        <f t="shared" si="3"/>
        <v>4.0569597143900364E-5</v>
      </c>
      <c r="E13" s="1">
        <f t="shared" si="1"/>
        <v>1</v>
      </c>
      <c r="F13" s="1">
        <f t="shared" si="4"/>
        <v>2.5093786979765512E-3</v>
      </c>
      <c r="G13" s="1">
        <f t="shared" si="5"/>
        <v>5.009369918439395E-2</v>
      </c>
      <c r="H13" s="1">
        <f t="shared" si="6"/>
        <v>0.94990630081560601</v>
      </c>
      <c r="I13" s="1">
        <f t="shared" si="2"/>
        <v>3.8537315948541771E-5</v>
      </c>
    </row>
    <row r="14" spans="1:11" x14ac:dyDescent="0.25">
      <c r="A14" s="27" t="s">
        <v>19</v>
      </c>
      <c r="B14" s="26">
        <v>2</v>
      </c>
      <c r="C14" s="25">
        <v>889</v>
      </c>
      <c r="D14" s="1">
        <f t="shared" si="3"/>
        <v>1.6227838857560146E-4</v>
      </c>
      <c r="E14" s="1">
        <f t="shared" si="1"/>
        <v>1</v>
      </c>
      <c r="F14" s="1">
        <f t="shared" si="4"/>
        <v>2.4869985089199043E-3</v>
      </c>
      <c r="G14" s="1">
        <f t="shared" si="5"/>
        <v>4.9869815609443598E-2</v>
      </c>
      <c r="H14" s="1">
        <f t="shared" si="6"/>
        <v>0.95013018439055641</v>
      </c>
      <c r="I14" s="1">
        <f t="shared" si="2"/>
        <v>1.5418559525993858E-4</v>
      </c>
    </row>
    <row r="15" spans="1:11" x14ac:dyDescent="0.25">
      <c r="A15" s="27" t="s">
        <v>20</v>
      </c>
      <c r="B15" s="26">
        <v>2</v>
      </c>
      <c r="C15" s="25">
        <v>867</v>
      </c>
      <c r="D15" s="1">
        <f t="shared" si="3"/>
        <v>1.6227838857560146E-4</v>
      </c>
      <c r="E15" s="1">
        <f t="shared" si="1"/>
        <v>1</v>
      </c>
      <c r="F15" s="1">
        <f t="shared" si="4"/>
        <v>2.4254529890141248E-3</v>
      </c>
      <c r="G15" s="1">
        <f t="shared" si="5"/>
        <v>4.9248888200792158E-2</v>
      </c>
      <c r="H15" s="1">
        <f t="shared" si="6"/>
        <v>0.95075111179920779</v>
      </c>
      <c r="I15" s="1">
        <f t="shared" si="2"/>
        <v>1.5428635835923696E-4</v>
      </c>
    </row>
    <row r="16" spans="1:11" x14ac:dyDescent="0.25">
      <c r="A16" s="28" t="s">
        <v>21</v>
      </c>
      <c r="B16" s="1">
        <v>1</v>
      </c>
      <c r="C16" s="25">
        <v>856</v>
      </c>
      <c r="D16" s="1">
        <f t="shared" si="3"/>
        <v>4.0569597143900364E-5</v>
      </c>
      <c r="E16" s="1">
        <f t="shared" si="1"/>
        <v>1</v>
      </c>
      <c r="F16" s="1">
        <f t="shared" si="4"/>
        <v>2.394680229061235E-3</v>
      </c>
      <c r="G16" s="1">
        <f t="shared" si="5"/>
        <v>4.8935470050478061E-2</v>
      </c>
      <c r="H16" s="1">
        <f t="shared" si="6"/>
        <v>0.95106452994952195</v>
      </c>
      <c r="I16" s="1">
        <f t="shared" si="2"/>
        <v>3.858430483790507E-5</v>
      </c>
    </row>
    <row r="17" spans="1:9" x14ac:dyDescent="0.25">
      <c r="A17" s="27" t="s">
        <v>22</v>
      </c>
      <c r="B17" s="1">
        <v>1</v>
      </c>
      <c r="C17" s="25">
        <v>853</v>
      </c>
      <c r="D17" s="1">
        <f t="shared" si="3"/>
        <v>4.0569597143900364E-5</v>
      </c>
      <c r="E17" s="1">
        <f t="shared" si="1"/>
        <v>1</v>
      </c>
      <c r="F17" s="1">
        <f t="shared" si="4"/>
        <v>2.3862876581649925E-3</v>
      </c>
      <c r="G17" s="1">
        <f t="shared" si="5"/>
        <v>4.8849643378073834E-2</v>
      </c>
      <c r="H17" s="1">
        <f t="shared" si="6"/>
        <v>0.95115035662192615</v>
      </c>
      <c r="I17" s="1">
        <f t="shared" si="2"/>
        <v>3.8587786791428709E-5</v>
      </c>
    </row>
    <row r="18" spans="1:9" x14ac:dyDescent="0.25">
      <c r="A18" s="27" t="s">
        <v>23</v>
      </c>
      <c r="B18" s="1">
        <v>1</v>
      </c>
      <c r="C18" s="25">
        <v>842</v>
      </c>
      <c r="D18" s="1">
        <f t="shared" si="3"/>
        <v>4.0569597143900364E-5</v>
      </c>
      <c r="E18" s="1">
        <f t="shared" si="1"/>
        <v>1</v>
      </c>
      <c r="F18" s="1">
        <f t="shared" si="4"/>
        <v>2.3555148982121027E-3</v>
      </c>
      <c r="G18" s="1">
        <f t="shared" si="5"/>
        <v>4.8533647073057497E-2</v>
      </c>
      <c r="H18" s="1">
        <f t="shared" si="6"/>
        <v>0.95146635292694248</v>
      </c>
      <c r="I18" s="1">
        <f t="shared" si="2"/>
        <v>3.8600606634222181E-5</v>
      </c>
    </row>
    <row r="19" spans="1:9" ht="14.25" customHeight="1" x14ac:dyDescent="0.25">
      <c r="A19" s="27" t="s">
        <v>24</v>
      </c>
      <c r="B19" s="26">
        <v>1</v>
      </c>
      <c r="C19" s="25">
        <v>829</v>
      </c>
      <c r="D19" s="1">
        <f t="shared" si="3"/>
        <v>4.0569597143900364E-5</v>
      </c>
      <c r="E19" s="1">
        <f t="shared" si="1"/>
        <v>1</v>
      </c>
      <c r="F19" s="1">
        <f t="shared" si="4"/>
        <v>2.319147090995051E-3</v>
      </c>
      <c r="G19" s="1">
        <f t="shared" si="5"/>
        <v>4.8157523721585299E-2</v>
      </c>
      <c r="H19" s="1">
        <f t="shared" si="6"/>
        <v>0.95184247627841467</v>
      </c>
      <c r="I19" s="1">
        <f t="shared" si="2"/>
        <v>3.861586580706782E-5</v>
      </c>
    </row>
    <row r="20" spans="1:9" x14ac:dyDescent="0.25">
      <c r="A20" s="27" t="s">
        <v>25</v>
      </c>
      <c r="B20" s="1">
        <v>1</v>
      </c>
      <c r="C20" s="25">
        <v>790</v>
      </c>
      <c r="D20" s="1">
        <f t="shared" si="3"/>
        <v>4.0569597143900364E-5</v>
      </c>
      <c r="E20" s="1">
        <f t="shared" si="1"/>
        <v>1</v>
      </c>
      <c r="F20" s="1">
        <f t="shared" si="4"/>
        <v>2.2100436693438968E-3</v>
      </c>
      <c r="G20" s="1">
        <f t="shared" si="5"/>
        <v>4.7011101554248827E-2</v>
      </c>
      <c r="H20" s="1">
        <f t="shared" si="6"/>
        <v>0.95298889844575119</v>
      </c>
      <c r="I20" s="1">
        <f t="shared" si="2"/>
        <v>3.86623756925535E-5</v>
      </c>
    </row>
    <row r="21" spans="1:9" x14ac:dyDescent="0.25">
      <c r="A21" s="27" t="s">
        <v>26</v>
      </c>
      <c r="B21" s="26">
        <v>1</v>
      </c>
      <c r="C21" s="25">
        <v>789</v>
      </c>
      <c r="D21" s="1">
        <f t="shared" si="3"/>
        <v>4.0569597143900364E-5</v>
      </c>
      <c r="E21" s="1">
        <f t="shared" si="1"/>
        <v>1</v>
      </c>
      <c r="F21" s="1">
        <f t="shared" si="4"/>
        <v>2.2072461457118158E-3</v>
      </c>
      <c r="G21" s="1">
        <f t="shared" si="5"/>
        <v>4.6981338270762528E-2</v>
      </c>
      <c r="H21" s="1">
        <f t="shared" si="6"/>
        <v>0.95301866172923744</v>
      </c>
      <c r="I21" s="1">
        <f t="shared" si="2"/>
        <v>3.8663583176974219E-5</v>
      </c>
    </row>
    <row r="22" spans="1:9" x14ac:dyDescent="0.25">
      <c r="A22" s="28" t="s">
        <v>27</v>
      </c>
      <c r="B22" s="1">
        <v>1</v>
      </c>
      <c r="C22" s="25">
        <v>789</v>
      </c>
      <c r="D22" s="1">
        <f t="shared" si="3"/>
        <v>4.0569597143900364E-5</v>
      </c>
      <c r="E22" s="1">
        <f t="shared" si="1"/>
        <v>1</v>
      </c>
      <c r="F22" s="1">
        <f t="shared" si="4"/>
        <v>2.2072461457118158E-3</v>
      </c>
      <c r="G22" s="1">
        <f t="shared" si="5"/>
        <v>4.6981338270762528E-2</v>
      </c>
      <c r="H22" s="1">
        <f t="shared" si="6"/>
        <v>0.95301866172923744</v>
      </c>
      <c r="I22" s="1">
        <f t="shared" si="2"/>
        <v>3.8663583176974219E-5</v>
      </c>
    </row>
    <row r="23" spans="1:9" x14ac:dyDescent="0.25">
      <c r="A23" s="28" t="s">
        <v>28</v>
      </c>
      <c r="B23" s="1">
        <v>1</v>
      </c>
      <c r="C23" s="25">
        <v>760</v>
      </c>
      <c r="D23" s="1">
        <f t="shared" si="3"/>
        <v>4.0569597143900364E-5</v>
      </c>
      <c r="E23" s="1">
        <f t="shared" si="1"/>
        <v>1</v>
      </c>
      <c r="F23" s="1">
        <f t="shared" si="4"/>
        <v>2.1261179603814704E-3</v>
      </c>
      <c r="G23" s="1">
        <f t="shared" si="5"/>
        <v>4.6109846674885727E-2</v>
      </c>
      <c r="H23" s="1">
        <f t="shared" si="6"/>
        <v>0.95389015332511429</v>
      </c>
      <c r="I23" s="1">
        <f t="shared" si="2"/>
        <v>3.8698939239933239E-5</v>
      </c>
    </row>
    <row r="24" spans="1:9" x14ac:dyDescent="0.25">
      <c r="A24" s="27" t="s">
        <v>29</v>
      </c>
      <c r="B24" s="1">
        <v>1</v>
      </c>
      <c r="C24" s="25">
        <v>750</v>
      </c>
      <c r="D24" s="1">
        <f t="shared" si="3"/>
        <v>4.0569597143900364E-5</v>
      </c>
      <c r="E24" s="1">
        <f t="shared" si="1"/>
        <v>1</v>
      </c>
      <c r="F24" s="1">
        <f t="shared" si="4"/>
        <v>2.0981427240606616E-3</v>
      </c>
      <c r="G24" s="1">
        <f t="shared" si="5"/>
        <v>4.5805487925145626E-2</v>
      </c>
      <c r="H24" s="1">
        <f t="shared" si="6"/>
        <v>0.9541945120748544</v>
      </c>
      <c r="I24" s="1">
        <f t="shared" si="2"/>
        <v>3.8711286951797416E-5</v>
      </c>
    </row>
    <row r="25" spans="1:9" x14ac:dyDescent="0.25">
      <c r="A25" s="27" t="s">
        <v>30</v>
      </c>
      <c r="B25" s="26">
        <v>2</v>
      </c>
      <c r="C25" s="25">
        <v>726</v>
      </c>
      <c r="D25" s="1">
        <f t="shared" si="3"/>
        <v>1.6227838857560146E-4</v>
      </c>
      <c r="E25" s="1">
        <f t="shared" si="1"/>
        <v>1</v>
      </c>
      <c r="F25" s="1">
        <f t="shared" si="4"/>
        <v>2.0310021568907205E-3</v>
      </c>
      <c r="G25" s="1">
        <f t="shared" si="5"/>
        <v>4.5066641286995425E-2</v>
      </c>
      <c r="H25" s="1">
        <f t="shared" si="6"/>
        <v>0.95493335871300455</v>
      </c>
      <c r="I25" s="1">
        <f t="shared" si="2"/>
        <v>1.5496504664903318E-4</v>
      </c>
    </row>
    <row r="26" spans="1:9" x14ac:dyDescent="0.25">
      <c r="A26" s="27" t="s">
        <v>31</v>
      </c>
      <c r="B26" s="1">
        <v>1</v>
      </c>
      <c r="C26" s="25">
        <v>702</v>
      </c>
      <c r="D26" s="1">
        <f t="shared" si="3"/>
        <v>4.0569597143900364E-5</v>
      </c>
      <c r="E26" s="1">
        <f t="shared" si="1"/>
        <v>1</v>
      </c>
      <c r="F26" s="1">
        <f t="shared" si="4"/>
        <v>1.9638615897207791E-3</v>
      </c>
      <c r="G26" s="1">
        <f t="shared" si="5"/>
        <v>4.4315477992692115E-2</v>
      </c>
      <c r="H26" s="1">
        <f t="shared" si="6"/>
        <v>0.95568452200730791</v>
      </c>
      <c r="I26" s="1">
        <f t="shared" si="2"/>
        <v>3.8771736054497461E-5</v>
      </c>
    </row>
    <row r="27" spans="1:9" x14ac:dyDescent="0.25">
      <c r="A27" s="27" t="s">
        <v>32</v>
      </c>
      <c r="B27" s="26">
        <v>1</v>
      </c>
      <c r="C27" s="25">
        <v>700</v>
      </c>
      <c r="D27" s="1">
        <f t="shared" si="3"/>
        <v>4.0569597143900364E-5</v>
      </c>
      <c r="E27" s="1">
        <f t="shared" si="1"/>
        <v>1</v>
      </c>
      <c r="F27" s="1">
        <f t="shared" si="4"/>
        <v>1.9582665424566176E-3</v>
      </c>
      <c r="G27" s="1">
        <f t="shared" si="5"/>
        <v>4.4252305504421094E-2</v>
      </c>
      <c r="H27" s="1">
        <f t="shared" si="6"/>
        <v>0.95574769449557895</v>
      </c>
      <c r="I27" s="1">
        <f t="shared" si="2"/>
        <v>3.87742989368972E-5</v>
      </c>
    </row>
    <row r="28" spans="1:9" x14ac:dyDescent="0.25">
      <c r="A28" s="27" t="s">
        <v>33</v>
      </c>
      <c r="B28" s="1">
        <v>1</v>
      </c>
      <c r="C28" s="25">
        <v>699</v>
      </c>
      <c r="D28" s="1">
        <f t="shared" si="3"/>
        <v>4.0569597143900364E-5</v>
      </c>
      <c r="E28" s="1">
        <f t="shared" si="1"/>
        <v>1</v>
      </c>
      <c r="F28" s="1">
        <f t="shared" si="4"/>
        <v>1.9554690188245366E-3</v>
      </c>
      <c r="G28" s="1">
        <f t="shared" si="5"/>
        <v>4.4220685417850958E-2</v>
      </c>
      <c r="H28" s="1">
        <f t="shared" si="6"/>
        <v>0.95577931458214904</v>
      </c>
      <c r="I28" s="1">
        <f t="shared" si="2"/>
        <v>3.8775581751071002E-5</v>
      </c>
    </row>
    <row r="29" spans="1:9" x14ac:dyDescent="0.25">
      <c r="A29" s="27" t="s">
        <v>34</v>
      </c>
      <c r="B29" s="1">
        <v>1</v>
      </c>
      <c r="C29" s="25">
        <v>687</v>
      </c>
      <c r="D29" s="1">
        <f t="shared" si="3"/>
        <v>4.0569597143900364E-5</v>
      </c>
      <c r="E29" s="1">
        <f t="shared" si="1"/>
        <v>1</v>
      </c>
      <c r="F29" s="1">
        <f t="shared" si="4"/>
        <v>1.9218987352395659E-3</v>
      </c>
      <c r="G29" s="1">
        <f t="shared" si="5"/>
        <v>4.3839465499017731E-2</v>
      </c>
      <c r="H29" s="1">
        <f t="shared" si="6"/>
        <v>0.95616053450098226</v>
      </c>
      <c r="I29" s="1">
        <f t="shared" si="2"/>
        <v>3.8791047689601293E-5</v>
      </c>
    </row>
    <row r="30" spans="1:9" x14ac:dyDescent="0.25">
      <c r="A30" s="27" t="s">
        <v>35</v>
      </c>
      <c r="B30" s="1">
        <v>1</v>
      </c>
      <c r="C30" s="25">
        <v>687</v>
      </c>
      <c r="D30" s="1">
        <f t="shared" si="3"/>
        <v>4.0569597143900364E-5</v>
      </c>
      <c r="E30" s="1">
        <f t="shared" si="1"/>
        <v>1</v>
      </c>
      <c r="F30" s="1">
        <f t="shared" si="4"/>
        <v>1.9218987352395659E-3</v>
      </c>
      <c r="G30" s="1">
        <f t="shared" si="5"/>
        <v>4.3839465499017731E-2</v>
      </c>
      <c r="H30" s="1">
        <f t="shared" si="6"/>
        <v>0.95616053450098226</v>
      </c>
      <c r="I30" s="1">
        <f t="shared" si="2"/>
        <v>3.8791047689601293E-5</v>
      </c>
    </row>
    <row r="31" spans="1:9" x14ac:dyDescent="0.25">
      <c r="A31" s="27" t="s">
        <v>36</v>
      </c>
      <c r="B31" s="1">
        <v>1</v>
      </c>
      <c r="C31" s="25">
        <v>685</v>
      </c>
      <c r="D31" s="1">
        <f t="shared" si="3"/>
        <v>4.0569597143900364E-5</v>
      </c>
      <c r="E31" s="1">
        <f t="shared" si="1"/>
        <v>1</v>
      </c>
      <c r="F31" s="1">
        <f t="shared" si="4"/>
        <v>1.9163036879754041E-3</v>
      </c>
      <c r="G31" s="1">
        <f t="shared" si="5"/>
        <v>4.3775606083473063E-2</v>
      </c>
      <c r="H31" s="1">
        <f t="shared" si="6"/>
        <v>0.95622439391652692</v>
      </c>
      <c r="I31" s="1">
        <f t="shared" si="2"/>
        <v>3.8793638440363788E-5</v>
      </c>
    </row>
    <row r="32" spans="1:9" x14ac:dyDescent="0.25">
      <c r="A32" s="27" t="s">
        <v>37</v>
      </c>
      <c r="B32" s="1">
        <v>1</v>
      </c>
      <c r="C32" s="25">
        <v>681</v>
      </c>
      <c r="D32" s="1">
        <f t="shared" si="3"/>
        <v>4.0569597143900364E-5</v>
      </c>
      <c r="E32" s="1">
        <f t="shared" si="1"/>
        <v>1</v>
      </c>
      <c r="F32" s="1">
        <f t="shared" si="4"/>
        <v>1.9051135934470807E-3</v>
      </c>
      <c r="G32" s="1">
        <f t="shared" si="5"/>
        <v>4.3647606961288048E-2</v>
      </c>
      <c r="H32" s="1">
        <f t="shared" si="6"/>
        <v>0.956352393038712</v>
      </c>
      <c r="I32" s="1">
        <f t="shared" si="2"/>
        <v>3.8798831313185611E-5</v>
      </c>
    </row>
    <row r="33" spans="1:9" x14ac:dyDescent="0.25">
      <c r="A33" s="27" t="s">
        <v>38</v>
      </c>
      <c r="B33" s="1">
        <v>1</v>
      </c>
      <c r="C33" s="25">
        <v>675</v>
      </c>
      <c r="D33" s="1">
        <f t="shared" si="3"/>
        <v>4.0569597143900364E-5</v>
      </c>
      <c r="E33" s="1">
        <f t="shared" si="1"/>
        <v>1</v>
      </c>
      <c r="F33" s="1">
        <f t="shared" si="4"/>
        <v>1.8883284516545953E-3</v>
      </c>
      <c r="G33" s="1">
        <f t="shared" si="5"/>
        <v>4.3454901353640135E-2</v>
      </c>
      <c r="H33" s="1">
        <f t="shared" si="6"/>
        <v>0.95654509864635984</v>
      </c>
      <c r="I33" s="1">
        <f t="shared" si="2"/>
        <v>3.8806649302055252E-5</v>
      </c>
    </row>
    <row r="34" spans="1:9" x14ac:dyDescent="0.25">
      <c r="A34" s="28" t="s">
        <v>39</v>
      </c>
      <c r="B34" s="1">
        <v>1</v>
      </c>
      <c r="C34" s="25">
        <v>669</v>
      </c>
      <c r="D34" s="1">
        <f t="shared" si="3"/>
        <v>4.0569597143900364E-5</v>
      </c>
      <c r="E34" s="1">
        <f t="shared" si="1"/>
        <v>1</v>
      </c>
      <c r="F34" s="1">
        <f t="shared" si="4"/>
        <v>1.87154330986211E-3</v>
      </c>
      <c r="G34" s="1">
        <f t="shared" si="5"/>
        <v>4.3261337356375267E-2</v>
      </c>
      <c r="H34" s="1">
        <f t="shared" si="6"/>
        <v>0.95673866264362473</v>
      </c>
      <c r="I34" s="1">
        <f t="shared" si="2"/>
        <v>3.8814502115445852E-5</v>
      </c>
    </row>
    <row r="35" spans="1:9" x14ac:dyDescent="0.25">
      <c r="A35" s="27" t="s">
        <v>40</v>
      </c>
      <c r="B35" s="1">
        <v>1</v>
      </c>
      <c r="C35" s="25">
        <v>665</v>
      </c>
      <c r="D35" s="1">
        <f t="shared" si="3"/>
        <v>4.0569597143900364E-5</v>
      </c>
      <c r="E35" s="1">
        <f t="shared" si="1"/>
        <v>1</v>
      </c>
      <c r="F35" s="1">
        <f t="shared" si="4"/>
        <v>1.8603532153337865E-3</v>
      </c>
      <c r="G35" s="1">
        <f t="shared" si="5"/>
        <v>4.3131812103525007E-2</v>
      </c>
      <c r="H35" s="1">
        <f t="shared" si="6"/>
        <v>0.95686818789647499</v>
      </c>
      <c r="I35" s="1">
        <f t="shared" si="2"/>
        <v>3.8819756902773946E-5</v>
      </c>
    </row>
    <row r="36" spans="1:9" x14ac:dyDescent="0.25">
      <c r="A36" s="28" t="s">
        <v>41</v>
      </c>
      <c r="B36" s="1">
        <v>2</v>
      </c>
      <c r="C36" s="25">
        <v>664</v>
      </c>
      <c r="D36" s="1">
        <f t="shared" si="3"/>
        <v>1.6227838857560146E-4</v>
      </c>
      <c r="E36" s="1">
        <f t="shared" si="1"/>
        <v>1</v>
      </c>
      <c r="F36" s="1">
        <f t="shared" si="4"/>
        <v>1.8575556917017056E-3</v>
      </c>
      <c r="G36" s="1">
        <f t="shared" si="5"/>
        <v>4.3099369968732787E-2</v>
      </c>
      <c r="H36" s="1">
        <f t="shared" si="6"/>
        <v>0.95690063003126724</v>
      </c>
      <c r="I36" s="1">
        <f t="shared" si="2"/>
        <v>1.5528429226845184E-4</v>
      </c>
    </row>
    <row r="37" spans="1:9" x14ac:dyDescent="0.25">
      <c r="A37" s="27" t="s">
        <v>42</v>
      </c>
      <c r="B37" s="26">
        <v>1</v>
      </c>
      <c r="C37" s="25">
        <v>660</v>
      </c>
      <c r="D37" s="1">
        <f t="shared" si="3"/>
        <v>4.0569597143900364E-5</v>
      </c>
      <c r="E37" s="1">
        <f t="shared" si="1"/>
        <v>1</v>
      </c>
      <c r="F37" s="1">
        <f t="shared" si="4"/>
        <v>1.8463655971733821E-3</v>
      </c>
      <c r="G37" s="1">
        <f t="shared" si="5"/>
        <v>4.2969356490100967E-2</v>
      </c>
      <c r="H37" s="1">
        <f t="shared" si="6"/>
        <v>0.95703064350989908</v>
      </c>
      <c r="I37" s="1">
        <f t="shared" si="2"/>
        <v>3.8826347661564329E-5</v>
      </c>
    </row>
    <row r="38" spans="1:9" x14ac:dyDescent="0.25">
      <c r="A38" s="27" t="s">
        <v>43</v>
      </c>
      <c r="B38" s="1">
        <v>3</v>
      </c>
      <c r="C38" s="25">
        <v>652</v>
      </c>
      <c r="D38" s="1">
        <f t="shared" si="3"/>
        <v>3.6512637429510323E-4</v>
      </c>
      <c r="E38" s="1">
        <f t="shared" si="1"/>
        <v>1</v>
      </c>
      <c r="F38" s="1">
        <f t="shared" si="4"/>
        <v>1.823985408116735E-3</v>
      </c>
      <c r="G38" s="1">
        <f t="shared" si="5"/>
        <v>4.2708142175898203E-2</v>
      </c>
      <c r="H38" s="1">
        <f t="shared" si="6"/>
        <v>0.95729185782410176</v>
      </c>
      <c r="I38" s="1">
        <f t="shared" si="2"/>
        <v>3.4953250518953772E-4</v>
      </c>
    </row>
    <row r="39" spans="1:9" x14ac:dyDescent="0.25">
      <c r="A39" s="27" t="s">
        <v>44</v>
      </c>
      <c r="B39" s="26">
        <v>1</v>
      </c>
      <c r="C39" s="25">
        <v>649</v>
      </c>
      <c r="D39" s="1">
        <f t="shared" si="3"/>
        <v>4.0569597143900364E-5</v>
      </c>
      <c r="E39" s="1">
        <f t="shared" si="1"/>
        <v>1</v>
      </c>
      <c r="F39" s="1">
        <f t="shared" si="4"/>
        <v>1.8155928372204924E-3</v>
      </c>
      <c r="G39" s="1">
        <f t="shared" si="5"/>
        <v>4.260977396349918E-2</v>
      </c>
      <c r="H39" s="1">
        <f t="shared" si="6"/>
        <v>0.95739022603650081</v>
      </c>
      <c r="I39" s="1">
        <f t="shared" si="2"/>
        <v>3.8840935779808549E-5</v>
      </c>
    </row>
    <row r="40" spans="1:9" x14ac:dyDescent="0.25">
      <c r="A40" s="28" t="s">
        <v>45</v>
      </c>
      <c r="B40" s="1">
        <v>2</v>
      </c>
      <c r="C40" s="25">
        <v>636</v>
      </c>
      <c r="D40" s="1">
        <f t="shared" si="3"/>
        <v>1.6227838857560146E-4</v>
      </c>
      <c r="E40" s="1">
        <f t="shared" si="1"/>
        <v>1</v>
      </c>
      <c r="F40" s="1">
        <f t="shared" si="4"/>
        <v>1.7792250300034409E-3</v>
      </c>
      <c r="G40" s="1">
        <f t="shared" si="5"/>
        <v>4.2180860944312656E-2</v>
      </c>
      <c r="H40" s="1">
        <f t="shared" si="6"/>
        <v>0.95781913905568739</v>
      </c>
      <c r="I40" s="1">
        <f t="shared" si="2"/>
        <v>1.5543334643282688E-4</v>
      </c>
    </row>
    <row r="41" spans="1:9" x14ac:dyDescent="0.25">
      <c r="A41" s="27" t="s">
        <v>46</v>
      </c>
      <c r="B41" s="1">
        <v>1</v>
      </c>
      <c r="C41" s="25">
        <v>625</v>
      </c>
      <c r="D41" s="1">
        <f t="shared" si="3"/>
        <v>4.0569597143900364E-5</v>
      </c>
      <c r="E41" s="1">
        <f t="shared" ref="E41:E72" si="7">IF(B41&gt;0, 1, 0)</f>
        <v>1</v>
      </c>
      <c r="F41" s="1">
        <f t="shared" si="4"/>
        <v>1.7484522700505513E-3</v>
      </c>
      <c r="G41" s="1">
        <f t="shared" si="5"/>
        <v>4.1814498323554612E-2</v>
      </c>
      <c r="H41" s="1">
        <f t="shared" si="6"/>
        <v>0.95818550167644534</v>
      </c>
      <c r="I41" s="1">
        <f t="shared" ref="I41:I72" si="8">IF(E41=1, D41*(1-G41),0)</f>
        <v>3.8873199792139456E-5</v>
      </c>
    </row>
    <row r="42" spans="1:9" x14ac:dyDescent="0.25">
      <c r="A42" s="28" t="s">
        <v>47</v>
      </c>
      <c r="B42" s="1">
        <v>1</v>
      </c>
      <c r="C42" s="25">
        <v>616</v>
      </c>
      <c r="D42" s="1">
        <f t="shared" si="3"/>
        <v>4.0569597143900364E-5</v>
      </c>
      <c r="E42" s="1">
        <f t="shared" si="7"/>
        <v>1</v>
      </c>
      <c r="F42" s="1">
        <f t="shared" si="4"/>
        <v>1.7232745573618233E-3</v>
      </c>
      <c r="G42" s="1">
        <f t="shared" si="5"/>
        <v>4.1512342229291559E-2</v>
      </c>
      <c r="H42" s="1">
        <f t="shared" si="6"/>
        <v>0.95848765777070843</v>
      </c>
      <c r="I42" s="1">
        <f t="shared" si="8"/>
        <v>3.8885458143158283E-5</v>
      </c>
    </row>
    <row r="43" spans="1:9" x14ac:dyDescent="0.25">
      <c r="A43" s="27" t="s">
        <v>48</v>
      </c>
      <c r="B43" s="1">
        <v>1</v>
      </c>
      <c r="C43" s="25">
        <v>600</v>
      </c>
      <c r="D43" s="1">
        <f t="shared" si="3"/>
        <v>4.0569597143900364E-5</v>
      </c>
      <c r="E43" s="1">
        <f t="shared" si="7"/>
        <v>1</v>
      </c>
      <c r="F43" s="1">
        <f t="shared" si="4"/>
        <v>1.6785141792485293E-3</v>
      </c>
      <c r="G43" s="1">
        <f t="shared" si="5"/>
        <v>4.0969673897268563E-2</v>
      </c>
      <c r="H43" s="1">
        <f t="shared" si="6"/>
        <v>0.95903032610273142</v>
      </c>
      <c r="I43" s="1">
        <f t="shared" si="8"/>
        <v>3.8907473978771208E-5</v>
      </c>
    </row>
    <row r="44" spans="1:9" x14ac:dyDescent="0.25">
      <c r="A44" s="28" t="s">
        <v>49</v>
      </c>
      <c r="B44" s="1">
        <v>1</v>
      </c>
      <c r="C44" s="25">
        <v>596</v>
      </c>
      <c r="D44" s="1">
        <f t="shared" si="3"/>
        <v>4.0569597143900364E-5</v>
      </c>
      <c r="E44" s="1">
        <f t="shared" si="7"/>
        <v>1</v>
      </c>
      <c r="F44" s="1">
        <f t="shared" si="4"/>
        <v>1.6673240847202057E-3</v>
      </c>
      <c r="G44" s="1">
        <f t="shared" si="5"/>
        <v>4.083287994643784E-2</v>
      </c>
      <c r="H44" s="1">
        <f t="shared" si="6"/>
        <v>0.95916712005356219</v>
      </c>
      <c r="I44" s="1">
        <f t="shared" si="8"/>
        <v>3.8913023654248134E-5</v>
      </c>
    </row>
    <row r="45" spans="1:9" x14ac:dyDescent="0.25">
      <c r="A45" s="28" t="s">
        <v>50</v>
      </c>
      <c r="B45" s="1">
        <v>3</v>
      </c>
      <c r="C45" s="25">
        <v>578</v>
      </c>
      <c r="D45" s="1">
        <f t="shared" si="3"/>
        <v>3.6512637429510323E-4</v>
      </c>
      <c r="E45" s="1">
        <f t="shared" si="7"/>
        <v>1</v>
      </c>
      <c r="F45" s="1">
        <f t="shared" si="4"/>
        <v>1.6169686593427498E-3</v>
      </c>
      <c r="G45" s="1">
        <f t="shared" si="5"/>
        <v>4.021154883043862E-2</v>
      </c>
      <c r="H45" s="1">
        <f t="shared" si="6"/>
        <v>0.95978845116956135</v>
      </c>
      <c r="I45" s="1">
        <f t="shared" si="8"/>
        <v>3.5044407726585468E-4</v>
      </c>
    </row>
    <row r="46" spans="1:9" x14ac:dyDescent="0.25">
      <c r="A46" s="28" t="s">
        <v>51</v>
      </c>
      <c r="B46" s="1">
        <v>2</v>
      </c>
      <c r="C46" s="25">
        <v>577</v>
      </c>
      <c r="D46" s="1">
        <f t="shared" si="3"/>
        <v>1.6227838857560146E-4</v>
      </c>
      <c r="E46" s="1">
        <f t="shared" si="7"/>
        <v>1</v>
      </c>
      <c r="F46" s="1">
        <f t="shared" si="4"/>
        <v>1.614171135710669E-3</v>
      </c>
      <c r="G46" s="1">
        <f t="shared" si="5"/>
        <v>4.0176748695118038E-2</v>
      </c>
      <c r="H46" s="1">
        <f t="shared" si="6"/>
        <v>0.959823251304882</v>
      </c>
      <c r="I46" s="1">
        <f t="shared" si="8"/>
        <v>1.5575857053915082E-4</v>
      </c>
    </row>
    <row r="47" spans="1:9" x14ac:dyDescent="0.25">
      <c r="A47" s="28" t="s">
        <v>52</v>
      </c>
      <c r="B47" s="1">
        <v>3</v>
      </c>
      <c r="C47" s="25">
        <v>556</v>
      </c>
      <c r="D47" s="1">
        <f t="shared" si="3"/>
        <v>3.6512637429510323E-4</v>
      </c>
      <c r="E47" s="1">
        <f t="shared" si="7"/>
        <v>1</v>
      </c>
      <c r="F47" s="1">
        <f t="shared" si="4"/>
        <v>1.5554231394369704E-3</v>
      </c>
      <c r="G47" s="1">
        <f t="shared" si="5"/>
        <v>3.9438853170914723E-2</v>
      </c>
      <c r="H47" s="1">
        <f t="shared" si="6"/>
        <v>0.96056114682908533</v>
      </c>
      <c r="I47" s="1">
        <f t="shared" si="8"/>
        <v>3.5072620883045021E-4</v>
      </c>
    </row>
    <row r="48" spans="1:9" x14ac:dyDescent="0.25">
      <c r="A48" s="27" t="s">
        <v>53</v>
      </c>
      <c r="B48" s="1">
        <v>2</v>
      </c>
      <c r="C48" s="25">
        <v>543</v>
      </c>
      <c r="D48" s="1">
        <f t="shared" si="3"/>
        <v>1.6227838857560146E-4</v>
      </c>
      <c r="E48" s="1">
        <f t="shared" si="7"/>
        <v>1</v>
      </c>
      <c r="F48" s="1">
        <f t="shared" si="4"/>
        <v>1.519055332219919E-3</v>
      </c>
      <c r="G48" s="1">
        <f t="shared" si="5"/>
        <v>3.8975060387636588E-2</v>
      </c>
      <c r="H48" s="1">
        <f t="shared" si="6"/>
        <v>0.96102493961236346</v>
      </c>
      <c r="I48" s="1">
        <f t="shared" si="8"/>
        <v>1.5595357858125904E-4</v>
      </c>
    </row>
    <row r="49" spans="1:9" x14ac:dyDescent="0.25">
      <c r="A49" s="28" t="s">
        <v>54</v>
      </c>
      <c r="B49" s="1">
        <v>3</v>
      </c>
      <c r="C49" s="25">
        <v>539</v>
      </c>
      <c r="D49" s="1">
        <f t="shared" si="3"/>
        <v>3.6512637429510323E-4</v>
      </c>
      <c r="E49" s="1">
        <f t="shared" si="7"/>
        <v>1</v>
      </c>
      <c r="F49" s="1">
        <f t="shared" si="4"/>
        <v>1.5078652376915953E-3</v>
      </c>
      <c r="G49" s="1">
        <f t="shared" si="5"/>
        <v>3.8831240486129147E-2</v>
      </c>
      <c r="H49" s="1">
        <f t="shared" si="6"/>
        <v>0.96116875951387082</v>
      </c>
      <c r="I49" s="1">
        <f t="shared" si="8"/>
        <v>3.5094806424702167E-4</v>
      </c>
    </row>
    <row r="50" spans="1:9" x14ac:dyDescent="0.25">
      <c r="A50" s="27" t="s">
        <v>55</v>
      </c>
      <c r="B50" s="1">
        <v>1</v>
      </c>
      <c r="C50" s="25">
        <v>529</v>
      </c>
      <c r="D50" s="1">
        <f t="shared" si="3"/>
        <v>4.0569597143900364E-5</v>
      </c>
      <c r="E50" s="1">
        <f t="shared" si="7"/>
        <v>1</v>
      </c>
      <c r="F50" s="1">
        <f t="shared" si="4"/>
        <v>1.4798900013707865E-3</v>
      </c>
      <c r="G50" s="1">
        <f t="shared" si="5"/>
        <v>3.8469338457670241E-2</v>
      </c>
      <c r="H50" s="1">
        <f t="shared" si="6"/>
        <v>0.9615306615423298</v>
      </c>
      <c r="I50" s="1">
        <f t="shared" si="8"/>
        <v>3.9008911580280333E-5</v>
      </c>
    </row>
    <row r="51" spans="1:9" x14ac:dyDescent="0.25">
      <c r="A51" s="28" t="s">
        <v>56</v>
      </c>
      <c r="B51" s="1">
        <v>1</v>
      </c>
      <c r="C51" s="25">
        <v>525</v>
      </c>
      <c r="D51" s="1">
        <f t="shared" si="3"/>
        <v>4.0569597143900364E-5</v>
      </c>
      <c r="E51" s="1">
        <f t="shared" si="7"/>
        <v>1</v>
      </c>
      <c r="F51" s="1">
        <f t="shared" si="4"/>
        <v>1.4686999068424631E-3</v>
      </c>
      <c r="G51" s="1">
        <f t="shared" si="5"/>
        <v>3.8323620742858618E-2</v>
      </c>
      <c r="H51" s="1">
        <f t="shared" si="6"/>
        <v>0.96167637925714133</v>
      </c>
      <c r="I51" s="1">
        <f t="shared" si="8"/>
        <v>3.9014823289266963E-5</v>
      </c>
    </row>
    <row r="52" spans="1:9" x14ac:dyDescent="0.25">
      <c r="A52" s="27" t="s">
        <v>57</v>
      </c>
      <c r="B52" s="1">
        <v>1</v>
      </c>
      <c r="C52" s="25">
        <v>524</v>
      </c>
      <c r="D52" s="1">
        <f t="shared" si="3"/>
        <v>4.0569597143900364E-5</v>
      </c>
      <c r="E52" s="1">
        <f t="shared" si="7"/>
        <v>1</v>
      </c>
      <c r="F52" s="1">
        <f t="shared" si="4"/>
        <v>1.4659023832103821E-3</v>
      </c>
      <c r="G52" s="1">
        <f t="shared" si="5"/>
        <v>3.8287104659537552E-2</v>
      </c>
      <c r="H52" s="1">
        <f t="shared" si="6"/>
        <v>0.96171289534046245</v>
      </c>
      <c r="I52" s="1">
        <f t="shared" si="8"/>
        <v>3.9016304732056579E-5</v>
      </c>
    </row>
    <row r="53" spans="1:9" x14ac:dyDescent="0.25">
      <c r="A53" s="27" t="s">
        <v>58</v>
      </c>
      <c r="B53" s="1">
        <v>1</v>
      </c>
      <c r="C53" s="25">
        <v>520</v>
      </c>
      <c r="D53" s="1">
        <f t="shared" si="3"/>
        <v>4.0569597143900364E-5</v>
      </c>
      <c r="E53" s="1">
        <f t="shared" si="7"/>
        <v>1</v>
      </c>
      <c r="F53" s="1">
        <f t="shared" si="4"/>
        <v>1.4547122886820587E-3</v>
      </c>
      <c r="G53" s="1">
        <f t="shared" si="5"/>
        <v>3.8140690721092857E-2</v>
      </c>
      <c r="H53" s="1">
        <f t="shared" si="6"/>
        <v>0.96185930927890717</v>
      </c>
      <c r="I53" s="1">
        <f t="shared" si="8"/>
        <v>3.9022244686555529E-5</v>
      </c>
    </row>
    <row r="54" spans="1:9" x14ac:dyDescent="0.25">
      <c r="A54" s="27" t="s">
        <v>59</v>
      </c>
      <c r="B54" s="1">
        <v>1</v>
      </c>
      <c r="C54" s="25">
        <v>510</v>
      </c>
      <c r="D54" s="1">
        <f t="shared" si="3"/>
        <v>4.0569597143900364E-5</v>
      </c>
      <c r="E54" s="1">
        <f t="shared" si="7"/>
        <v>1</v>
      </c>
      <c r="F54" s="1">
        <f t="shared" si="4"/>
        <v>1.4267370523612499E-3</v>
      </c>
      <c r="G54" s="1">
        <f t="shared" si="5"/>
        <v>3.7772172989665946E-2</v>
      </c>
      <c r="H54" s="1">
        <f t="shared" si="6"/>
        <v>0.96222782701033405</v>
      </c>
      <c r="I54" s="1">
        <f t="shared" si="8"/>
        <v>3.90371953024599E-5</v>
      </c>
    </row>
    <row r="55" spans="1:9" x14ac:dyDescent="0.25">
      <c r="A55" s="28" t="s">
        <v>60</v>
      </c>
      <c r="B55" s="1">
        <v>1</v>
      </c>
      <c r="C55" s="25">
        <v>508</v>
      </c>
      <c r="D55" s="1">
        <f t="shared" si="3"/>
        <v>4.0569597143900364E-5</v>
      </c>
      <c r="E55" s="1">
        <f t="shared" si="7"/>
        <v>1</v>
      </c>
      <c r="F55" s="1">
        <f t="shared" si="4"/>
        <v>1.4211420050970881E-3</v>
      </c>
      <c r="G55" s="1">
        <f t="shared" si="5"/>
        <v>3.7698037151781369E-2</v>
      </c>
      <c r="H55" s="1">
        <f t="shared" si="6"/>
        <v>0.96230196284821867</v>
      </c>
      <c r="I55" s="1">
        <f t="shared" si="8"/>
        <v>3.9040202963536805E-5</v>
      </c>
    </row>
    <row r="56" spans="1:9" x14ac:dyDescent="0.25">
      <c r="A56" s="27" t="s">
        <v>61</v>
      </c>
      <c r="B56" s="1">
        <v>1</v>
      </c>
      <c r="C56" s="25">
        <v>508</v>
      </c>
      <c r="D56" s="1">
        <f t="shared" si="3"/>
        <v>4.0569597143900364E-5</v>
      </c>
      <c r="E56" s="1">
        <f t="shared" si="7"/>
        <v>1</v>
      </c>
      <c r="F56" s="1">
        <f t="shared" si="4"/>
        <v>1.4211420050970881E-3</v>
      </c>
      <c r="G56" s="1">
        <f t="shared" si="5"/>
        <v>3.7698037151781369E-2</v>
      </c>
      <c r="H56" s="1">
        <f t="shared" si="6"/>
        <v>0.96230196284821867</v>
      </c>
      <c r="I56" s="1">
        <f t="shared" si="8"/>
        <v>3.9040202963536805E-5</v>
      </c>
    </row>
    <row r="57" spans="1:9" x14ac:dyDescent="0.25">
      <c r="A57" s="28" t="s">
        <v>62</v>
      </c>
      <c r="B57" s="1">
        <v>1</v>
      </c>
      <c r="C57" s="25">
        <v>505</v>
      </c>
      <c r="D57" s="1">
        <f t="shared" si="3"/>
        <v>4.0569597143900364E-5</v>
      </c>
      <c r="E57" s="1">
        <f t="shared" si="7"/>
        <v>1</v>
      </c>
      <c r="F57" s="1">
        <f t="shared" si="4"/>
        <v>1.4127494342008455E-3</v>
      </c>
      <c r="G57" s="1">
        <f t="shared" si="5"/>
        <v>3.7586559222690837E-2</v>
      </c>
      <c r="H57" s="1">
        <f t="shared" si="6"/>
        <v>0.96241344077730917</v>
      </c>
      <c r="I57" s="1">
        <f t="shared" si="8"/>
        <v>3.9044725578210444E-5</v>
      </c>
    </row>
    <row r="58" spans="1:9" x14ac:dyDescent="0.25">
      <c r="A58" s="28" t="s">
        <v>63</v>
      </c>
      <c r="B58" s="1">
        <v>1</v>
      </c>
      <c r="C58" s="25">
        <v>502</v>
      </c>
      <c r="D58" s="1">
        <f t="shared" si="3"/>
        <v>4.0569597143900364E-5</v>
      </c>
      <c r="E58" s="1">
        <f t="shared" si="7"/>
        <v>1</v>
      </c>
      <c r="F58" s="1">
        <f t="shared" si="4"/>
        <v>1.4043568633046028E-3</v>
      </c>
      <c r="G58" s="1">
        <f t="shared" si="5"/>
        <v>3.7474749676343441E-2</v>
      </c>
      <c r="H58" s="1">
        <f t="shared" si="6"/>
        <v>0.96252525032365654</v>
      </c>
      <c r="I58" s="1">
        <f t="shared" si="8"/>
        <v>3.9049261646462598E-5</v>
      </c>
    </row>
    <row r="59" spans="1:9" x14ac:dyDescent="0.25">
      <c r="A59" s="28" t="s">
        <v>64</v>
      </c>
      <c r="B59" s="1">
        <v>1</v>
      </c>
      <c r="C59" s="25">
        <v>493</v>
      </c>
      <c r="D59" s="1">
        <f t="shared" si="3"/>
        <v>4.0569597143900364E-5</v>
      </c>
      <c r="E59" s="1">
        <f t="shared" si="7"/>
        <v>1</v>
      </c>
      <c r="F59" s="1">
        <f t="shared" si="4"/>
        <v>1.3791791506158749E-3</v>
      </c>
      <c r="G59" s="1">
        <f t="shared" si="5"/>
        <v>3.713730133727914E-2</v>
      </c>
      <c r="H59" s="1">
        <f t="shared" si="6"/>
        <v>0.9628626986627209</v>
      </c>
      <c r="I59" s="1">
        <f t="shared" si="8"/>
        <v>3.9062951789635319E-5</v>
      </c>
    </row>
    <row r="60" spans="1:9" x14ac:dyDescent="0.25">
      <c r="A60" s="27" t="s">
        <v>65</v>
      </c>
      <c r="B60" s="1">
        <v>1</v>
      </c>
      <c r="C60" s="25">
        <v>492</v>
      </c>
      <c r="D60" s="1">
        <f t="shared" si="3"/>
        <v>4.0569597143900364E-5</v>
      </c>
      <c r="E60" s="1">
        <f t="shared" si="7"/>
        <v>1</v>
      </c>
      <c r="F60" s="1">
        <f t="shared" si="4"/>
        <v>1.376381626983794E-3</v>
      </c>
      <c r="G60" s="1">
        <f t="shared" si="5"/>
        <v>3.7099617612366222E-2</v>
      </c>
      <c r="H60" s="1">
        <f t="shared" si="6"/>
        <v>0.96290038238763376</v>
      </c>
      <c r="I60" s="1">
        <f t="shared" si="8"/>
        <v>3.9064480603173914E-5</v>
      </c>
    </row>
    <row r="61" spans="1:9" x14ac:dyDescent="0.25">
      <c r="A61" s="28" t="s">
        <v>66</v>
      </c>
      <c r="B61" s="1">
        <v>1</v>
      </c>
      <c r="C61" s="25">
        <v>470</v>
      </c>
      <c r="D61" s="1">
        <f t="shared" si="3"/>
        <v>4.0569597143900364E-5</v>
      </c>
      <c r="E61" s="1">
        <f t="shared" si="7"/>
        <v>1</v>
      </c>
      <c r="F61" s="1">
        <f t="shared" si="4"/>
        <v>1.3148361070780146E-3</v>
      </c>
      <c r="G61" s="1">
        <f t="shared" si="5"/>
        <v>3.6260668872457588E-2</v>
      </c>
      <c r="H61" s="1">
        <f t="shared" si="6"/>
        <v>0.9637393311275424</v>
      </c>
      <c r="I61" s="1">
        <f t="shared" si="8"/>
        <v>3.9098516415576389E-5</v>
      </c>
    </row>
    <row r="62" spans="1:9" x14ac:dyDescent="0.25">
      <c r="A62" s="28" t="s">
        <v>67</v>
      </c>
      <c r="B62" s="1">
        <v>1</v>
      </c>
      <c r="C62" s="25">
        <v>468</v>
      </c>
      <c r="D62" s="1">
        <f t="shared" si="3"/>
        <v>4.0569597143900364E-5</v>
      </c>
      <c r="E62" s="1">
        <f t="shared" si="7"/>
        <v>1</v>
      </c>
      <c r="F62" s="1">
        <f t="shared" si="4"/>
        <v>1.3092410598138527E-3</v>
      </c>
      <c r="G62" s="1">
        <f t="shared" si="5"/>
        <v>3.6183436263211001E-2</v>
      </c>
      <c r="H62" s="1">
        <f t="shared" si="6"/>
        <v>0.96381656373678903</v>
      </c>
      <c r="I62" s="1">
        <f t="shared" si="8"/>
        <v>3.9101649711419902E-5</v>
      </c>
    </row>
    <row r="63" spans="1:9" x14ac:dyDescent="0.25">
      <c r="A63" s="27" t="s">
        <v>68</v>
      </c>
      <c r="B63" s="1">
        <v>1</v>
      </c>
      <c r="C63" s="25">
        <v>458</v>
      </c>
      <c r="D63" s="1">
        <f t="shared" si="3"/>
        <v>4.0569597143900364E-5</v>
      </c>
      <c r="E63" s="1">
        <f t="shared" si="7"/>
        <v>1</v>
      </c>
      <c r="F63" s="1">
        <f t="shared" si="4"/>
        <v>1.2812658234930439E-3</v>
      </c>
      <c r="G63" s="1">
        <f t="shared" si="5"/>
        <v>3.579477368964698E-2</v>
      </c>
      <c r="H63" s="1">
        <f t="shared" si="6"/>
        <v>0.96420522631035299</v>
      </c>
      <c r="I63" s="1">
        <f t="shared" si="8"/>
        <v>3.9117417595454302E-5</v>
      </c>
    </row>
    <row r="64" spans="1:9" x14ac:dyDescent="0.25">
      <c r="A64" s="28" t="s">
        <v>69</v>
      </c>
      <c r="B64" s="1">
        <v>1</v>
      </c>
      <c r="C64" s="25">
        <v>458</v>
      </c>
      <c r="D64" s="1">
        <f t="shared" si="3"/>
        <v>4.0569597143900364E-5</v>
      </c>
      <c r="E64" s="1">
        <f t="shared" si="7"/>
        <v>1</v>
      </c>
      <c r="F64" s="1">
        <f t="shared" si="4"/>
        <v>1.2812658234930439E-3</v>
      </c>
      <c r="G64" s="1">
        <f t="shared" si="5"/>
        <v>3.579477368964698E-2</v>
      </c>
      <c r="H64" s="1">
        <f t="shared" si="6"/>
        <v>0.96420522631035299</v>
      </c>
      <c r="I64" s="1">
        <f t="shared" si="8"/>
        <v>3.9117417595454302E-5</v>
      </c>
    </row>
    <row r="65" spans="1:9" x14ac:dyDescent="0.25">
      <c r="A65" s="28" t="s">
        <v>70</v>
      </c>
      <c r="B65" s="1">
        <v>7</v>
      </c>
      <c r="C65" s="25">
        <v>446</v>
      </c>
      <c r="D65" s="1">
        <f t="shared" si="3"/>
        <v>1.9879102600511176E-3</v>
      </c>
      <c r="E65" s="1">
        <f t="shared" si="7"/>
        <v>1</v>
      </c>
      <c r="F65" s="1">
        <f t="shared" si="4"/>
        <v>1.2476955399080734E-3</v>
      </c>
      <c r="G65" s="1">
        <f t="shared" si="5"/>
        <v>3.5322734037841315E-2</v>
      </c>
      <c r="H65" s="1">
        <f t="shared" si="6"/>
        <v>0.96467726596215864</v>
      </c>
      <c r="I65" s="1">
        <f t="shared" si="8"/>
        <v>1.9176918346442359E-3</v>
      </c>
    </row>
    <row r="66" spans="1:9" x14ac:dyDescent="0.25">
      <c r="A66" s="28" t="s">
        <v>71</v>
      </c>
      <c r="B66" s="1">
        <v>1</v>
      </c>
      <c r="C66" s="25">
        <v>439</v>
      </c>
      <c r="D66" s="1">
        <f t="shared" si="3"/>
        <v>4.0569597143900364E-5</v>
      </c>
      <c r="E66" s="1">
        <f t="shared" si="7"/>
        <v>1</v>
      </c>
      <c r="F66" s="1">
        <f t="shared" si="4"/>
        <v>1.2281128744835073E-3</v>
      </c>
      <c r="G66" s="1">
        <f t="shared" si="5"/>
        <v>3.5044441420623434E-2</v>
      </c>
      <c r="H66" s="1">
        <f t="shared" si="6"/>
        <v>0.96495555857937654</v>
      </c>
      <c r="I66" s="1">
        <f t="shared" si="8"/>
        <v>3.9147858273332657E-5</v>
      </c>
    </row>
    <row r="67" spans="1:9" x14ac:dyDescent="0.25">
      <c r="A67" s="27" t="s">
        <v>72</v>
      </c>
      <c r="B67" s="1">
        <v>1</v>
      </c>
      <c r="C67" s="25">
        <v>429</v>
      </c>
      <c r="D67" s="1">
        <f t="shared" si="3"/>
        <v>4.0569597143900364E-5</v>
      </c>
      <c r="E67" s="1">
        <f t="shared" si="7"/>
        <v>1</v>
      </c>
      <c r="F67" s="1">
        <f t="shared" si="4"/>
        <v>1.2001376381626985E-3</v>
      </c>
      <c r="G67" s="1">
        <f t="shared" si="5"/>
        <v>3.4643002730171908E-2</v>
      </c>
      <c r="H67" s="1">
        <f t="shared" si="6"/>
        <v>0.96535699726982804</v>
      </c>
      <c r="I67" s="1">
        <f t="shared" si="8"/>
        <v>3.916414447928225E-5</v>
      </c>
    </row>
    <row r="68" spans="1:9" x14ac:dyDescent="0.25">
      <c r="A68" s="28" t="s">
        <v>73</v>
      </c>
      <c r="B68" s="1">
        <v>1</v>
      </c>
      <c r="C68" s="25">
        <v>423</v>
      </c>
      <c r="D68" s="1">
        <f t="shared" si="3"/>
        <v>4.0569597143900364E-5</v>
      </c>
      <c r="E68" s="1">
        <f t="shared" si="7"/>
        <v>1</v>
      </c>
      <c r="F68" s="1">
        <f t="shared" si="4"/>
        <v>1.1833524963702131E-3</v>
      </c>
      <c r="G68" s="1">
        <f t="shared" si="5"/>
        <v>3.4399890935440672E-2</v>
      </c>
      <c r="H68" s="1">
        <f t="shared" si="6"/>
        <v>0.96560010906455929</v>
      </c>
      <c r="I68" s="1">
        <f t="shared" si="8"/>
        <v>3.9174007426855424E-5</v>
      </c>
    </row>
    <row r="69" spans="1:9" x14ac:dyDescent="0.25">
      <c r="A69" s="27" t="s">
        <v>74</v>
      </c>
      <c r="B69" s="1">
        <v>1</v>
      </c>
      <c r="C69" s="25">
        <v>416</v>
      </c>
      <c r="D69" s="1">
        <f t="shared" si="3"/>
        <v>4.0569597143900364E-5</v>
      </c>
      <c r="E69" s="1">
        <f t="shared" si="7"/>
        <v>1</v>
      </c>
      <c r="F69" s="1">
        <f t="shared" si="4"/>
        <v>1.163769830945647E-3</v>
      </c>
      <c r="G69" s="1">
        <f t="shared" si="5"/>
        <v>3.4114070864463643E-2</v>
      </c>
      <c r="H69" s="1">
        <f t="shared" si="6"/>
        <v>0.96588592913553639</v>
      </c>
      <c r="I69" s="1">
        <f t="shared" si="8"/>
        <v>3.9185603031990606E-5</v>
      </c>
    </row>
    <row r="70" spans="1:9" x14ac:dyDescent="0.25">
      <c r="A70" s="27" t="s">
        <v>75</v>
      </c>
      <c r="B70" s="1">
        <v>2</v>
      </c>
      <c r="C70" s="25">
        <v>392</v>
      </c>
      <c r="D70" s="1">
        <f t="shared" si="3"/>
        <v>1.6227838857560146E-4</v>
      </c>
      <c r="E70" s="1">
        <f t="shared" si="7"/>
        <v>1</v>
      </c>
      <c r="F70" s="1">
        <f t="shared" si="4"/>
        <v>1.0966292637757057E-3</v>
      </c>
      <c r="G70" s="1">
        <f t="shared" si="5"/>
        <v>3.3115393154478867E-2</v>
      </c>
      <c r="H70" s="1">
        <f t="shared" si="6"/>
        <v>0.96688460684552113</v>
      </c>
      <c r="I70" s="1">
        <f t="shared" si="8"/>
        <v>1.5690447593744514E-4</v>
      </c>
    </row>
    <row r="71" spans="1:9" x14ac:dyDescent="0.25">
      <c r="A71" s="28" t="s">
        <v>76</v>
      </c>
      <c r="B71" s="1">
        <v>1</v>
      </c>
      <c r="C71" s="25">
        <v>366</v>
      </c>
      <c r="D71" s="1">
        <f t="shared" si="3"/>
        <v>4.0569597143900364E-5</v>
      </c>
      <c r="E71" s="1">
        <f t="shared" si="7"/>
        <v>1</v>
      </c>
      <c r="F71" s="1">
        <f t="shared" si="4"/>
        <v>1.0238936493416027E-3</v>
      </c>
      <c r="G71" s="1">
        <f t="shared" si="5"/>
        <v>3.199833822781431E-2</v>
      </c>
      <c r="H71" s="1">
        <f t="shared" si="6"/>
        <v>0.96800166177218572</v>
      </c>
      <c r="I71" s="1">
        <f t="shared" si="8"/>
        <v>3.9271437452723673E-5</v>
      </c>
    </row>
    <row r="72" spans="1:9" x14ac:dyDescent="0.25">
      <c r="A72" s="28" t="s">
        <v>77</v>
      </c>
      <c r="B72" s="1">
        <v>2</v>
      </c>
      <c r="C72" s="25">
        <v>362</v>
      </c>
      <c r="D72" s="1">
        <f t="shared" si="3"/>
        <v>1.6227838857560146E-4</v>
      </c>
      <c r="E72" s="1">
        <f t="shared" si="7"/>
        <v>1</v>
      </c>
      <c r="F72" s="1">
        <f t="shared" si="4"/>
        <v>1.0127035548132793E-3</v>
      </c>
      <c r="G72" s="1">
        <f t="shared" si="5"/>
        <v>3.1823003547956932E-2</v>
      </c>
      <c r="H72" s="1">
        <f t="shared" si="6"/>
        <v>0.96817699645204303</v>
      </c>
      <c r="I72" s="1">
        <f t="shared" si="8"/>
        <v>1.5711420284020335E-4</v>
      </c>
    </row>
    <row r="73" spans="1:9" x14ac:dyDescent="0.25">
      <c r="A73" s="28" t="s">
        <v>78</v>
      </c>
      <c r="B73" s="1">
        <v>1</v>
      </c>
      <c r="C73" s="25">
        <v>362</v>
      </c>
      <c r="D73" s="1">
        <f t="shared" si="3"/>
        <v>4.0569597143900364E-5</v>
      </c>
      <c r="E73" s="1">
        <f t="shared" ref="E73:E104" si="9">IF(B73&gt;0, 1, 0)</f>
        <v>1</v>
      </c>
      <c r="F73" s="1">
        <f t="shared" si="4"/>
        <v>1.0127035548132793E-3</v>
      </c>
      <c r="G73" s="1">
        <f t="shared" si="5"/>
        <v>3.1823003547956932E-2</v>
      </c>
      <c r="H73" s="1">
        <f t="shared" si="6"/>
        <v>0.96817699645204303</v>
      </c>
      <c r="I73" s="1">
        <f t="shared" ref="I73:I104" si="10">IF(E73=1, D73*(1-G73),0)</f>
        <v>3.9278550710050837E-5</v>
      </c>
    </row>
    <row r="74" spans="1:9" x14ac:dyDescent="0.25">
      <c r="A74" s="28" t="s">
        <v>79</v>
      </c>
      <c r="B74" s="1">
        <v>1</v>
      </c>
      <c r="C74" s="25">
        <v>357</v>
      </c>
      <c r="D74" s="1">
        <f t="shared" ref="D74:D137" si="11">(B74/$B$3)^2</f>
        <v>4.0569597143900364E-5</v>
      </c>
      <c r="E74" s="1">
        <f t="shared" si="9"/>
        <v>1</v>
      </c>
      <c r="F74" s="1">
        <f t="shared" ref="F74:F137" si="12">IF(E74=1,C74/ $B$2,0)</f>
        <v>9.987159366528749E-4</v>
      </c>
      <c r="G74" s="1">
        <f t="shared" ref="G74:G137" si="13">IF(E74=1,((F74)^0.5),0)</f>
        <v>3.1602467255783605E-2</v>
      </c>
      <c r="H74" s="1">
        <f t="shared" ref="H74:H137" si="14">IF(E74=1, (1-G74),0)</f>
        <v>0.96839753274421636</v>
      </c>
      <c r="I74" s="1">
        <f t="shared" si="10"/>
        <v>3.9287497778579917E-5</v>
      </c>
    </row>
    <row r="75" spans="1:9" x14ac:dyDescent="0.25">
      <c r="A75" s="27" t="s">
        <v>80</v>
      </c>
      <c r="B75" s="1">
        <v>5</v>
      </c>
      <c r="C75" s="25">
        <v>338</v>
      </c>
      <c r="D75" s="1">
        <f t="shared" si="11"/>
        <v>1.0142399285975091E-3</v>
      </c>
      <c r="E75" s="1">
        <f t="shared" si="9"/>
        <v>1</v>
      </c>
      <c r="F75" s="1">
        <f t="shared" si="12"/>
        <v>9.4556298764333815E-4</v>
      </c>
      <c r="G75" s="1">
        <f t="shared" si="13"/>
        <v>3.0750007929158947E-2</v>
      </c>
      <c r="H75" s="1">
        <f t="shared" si="14"/>
        <v>0.96924999207084106</v>
      </c>
      <c r="I75" s="1">
        <f t="shared" si="10"/>
        <v>9.8305204275106603E-4</v>
      </c>
    </row>
    <row r="76" spans="1:9" x14ac:dyDescent="0.25">
      <c r="A76" s="27" t="s">
        <v>81</v>
      </c>
      <c r="B76" s="1">
        <v>2</v>
      </c>
      <c r="C76" s="25">
        <v>334</v>
      </c>
      <c r="D76" s="1">
        <f t="shared" si="11"/>
        <v>1.6227838857560146E-4</v>
      </c>
      <c r="E76" s="1">
        <f t="shared" si="9"/>
        <v>1</v>
      </c>
      <c r="F76" s="1">
        <f t="shared" si="12"/>
        <v>9.3437289311501461E-4</v>
      </c>
      <c r="G76" s="1">
        <f t="shared" si="13"/>
        <v>3.0567513688800643E-2</v>
      </c>
      <c r="H76" s="1">
        <f t="shared" si="14"/>
        <v>0.96943248631119938</v>
      </c>
      <c r="I76" s="1">
        <f t="shared" si="10"/>
        <v>1.5731794171142027E-4</v>
      </c>
    </row>
    <row r="77" spans="1:9" x14ac:dyDescent="0.25">
      <c r="A77" s="28" t="s">
        <v>82</v>
      </c>
      <c r="B77" s="1">
        <v>2</v>
      </c>
      <c r="C77" s="25">
        <v>330</v>
      </c>
      <c r="D77" s="1">
        <f t="shared" si="11"/>
        <v>1.6227838857560146E-4</v>
      </c>
      <c r="E77" s="1">
        <f t="shared" si="9"/>
        <v>1</v>
      </c>
      <c r="F77" s="1">
        <f t="shared" si="12"/>
        <v>9.2318279858669106E-4</v>
      </c>
      <c r="G77" s="1">
        <f t="shared" si="13"/>
        <v>3.038392335737258E-2</v>
      </c>
      <c r="H77" s="1">
        <f t="shared" si="14"/>
        <v>0.96961607664262739</v>
      </c>
      <c r="I77" s="1">
        <f t="shared" si="10"/>
        <v>1.5734773445456244E-4</v>
      </c>
    </row>
    <row r="78" spans="1:9" x14ac:dyDescent="0.25">
      <c r="A78" s="28" t="s">
        <v>83</v>
      </c>
      <c r="B78" s="1">
        <v>1</v>
      </c>
      <c r="C78" s="25">
        <v>326</v>
      </c>
      <c r="D78" s="1">
        <f t="shared" si="11"/>
        <v>4.0569597143900364E-5</v>
      </c>
      <c r="E78" s="1">
        <f t="shared" si="9"/>
        <v>1</v>
      </c>
      <c r="F78" s="1">
        <f t="shared" si="12"/>
        <v>9.1199270405836752E-4</v>
      </c>
      <c r="G78" s="1">
        <f t="shared" si="13"/>
        <v>3.0199216944456812E-2</v>
      </c>
      <c r="H78" s="1">
        <f t="shared" si="14"/>
        <v>0.96980078305554318</v>
      </c>
      <c r="I78" s="1">
        <f t="shared" si="10"/>
        <v>3.9344427078402504E-5</v>
      </c>
    </row>
    <row r="79" spans="1:9" x14ac:dyDescent="0.25">
      <c r="A79" s="28" t="s">
        <v>84</v>
      </c>
      <c r="B79" s="1">
        <v>1</v>
      </c>
      <c r="C79" s="25">
        <v>326</v>
      </c>
      <c r="D79" s="1">
        <f t="shared" si="11"/>
        <v>4.0569597143900364E-5</v>
      </c>
      <c r="E79" s="1">
        <f t="shared" si="9"/>
        <v>1</v>
      </c>
      <c r="F79" s="1">
        <f t="shared" si="12"/>
        <v>9.1199270405836752E-4</v>
      </c>
      <c r="G79" s="1">
        <f t="shared" si="13"/>
        <v>3.0199216944456812E-2</v>
      </c>
      <c r="H79" s="1">
        <f t="shared" si="14"/>
        <v>0.96980078305554318</v>
      </c>
      <c r="I79" s="1">
        <f t="shared" si="10"/>
        <v>3.9344427078402504E-5</v>
      </c>
    </row>
    <row r="80" spans="1:9" x14ac:dyDescent="0.25">
      <c r="A80" s="28" t="s">
        <v>85</v>
      </c>
      <c r="B80" s="1">
        <v>1</v>
      </c>
      <c r="C80" s="25">
        <v>286</v>
      </c>
      <c r="D80" s="1">
        <f t="shared" si="11"/>
        <v>4.0569597143900364E-5</v>
      </c>
      <c r="E80" s="1">
        <f t="shared" si="9"/>
        <v>1</v>
      </c>
      <c r="F80" s="1">
        <f t="shared" si="12"/>
        <v>8.0009175877513231E-4</v>
      </c>
      <c r="G80" s="1">
        <f t="shared" si="13"/>
        <v>2.8285893282255243E-2</v>
      </c>
      <c r="H80" s="1">
        <f t="shared" si="14"/>
        <v>0.97171410671774472</v>
      </c>
      <c r="I80" s="1">
        <f t="shared" si="10"/>
        <v>3.9422049848583909E-5</v>
      </c>
    </row>
    <row r="81" spans="1:9" x14ac:dyDescent="0.25">
      <c r="A81" s="28" t="s">
        <v>86</v>
      </c>
      <c r="B81" s="1">
        <v>1</v>
      </c>
      <c r="C81" s="25">
        <v>282</v>
      </c>
      <c r="D81" s="1">
        <f t="shared" si="11"/>
        <v>4.0569597143900364E-5</v>
      </c>
      <c r="E81" s="1">
        <f t="shared" si="9"/>
        <v>1</v>
      </c>
      <c r="F81" s="1">
        <f t="shared" si="12"/>
        <v>7.8890166424680876E-4</v>
      </c>
      <c r="G81" s="1">
        <f t="shared" si="13"/>
        <v>2.808739333307398E-2</v>
      </c>
      <c r="H81" s="1">
        <f t="shared" si="14"/>
        <v>0.97191260666692603</v>
      </c>
      <c r="I81" s="1">
        <f t="shared" si="10"/>
        <v>3.9430102911555281E-5</v>
      </c>
    </row>
    <row r="82" spans="1:9" x14ac:dyDescent="0.25">
      <c r="A82" s="27" t="s">
        <v>87</v>
      </c>
      <c r="B82" s="1">
        <v>2</v>
      </c>
      <c r="C82" s="25">
        <v>280</v>
      </c>
      <c r="D82" s="1">
        <f t="shared" si="11"/>
        <v>1.6227838857560146E-4</v>
      </c>
      <c r="E82" s="1">
        <f t="shared" si="9"/>
        <v>1</v>
      </c>
      <c r="F82" s="1">
        <f t="shared" si="12"/>
        <v>7.8330661698264694E-4</v>
      </c>
      <c r="G82" s="1">
        <f t="shared" si="13"/>
        <v>2.7987615421515406E-2</v>
      </c>
      <c r="H82" s="1">
        <f t="shared" si="14"/>
        <v>0.9720123845784846</v>
      </c>
      <c r="I82" s="1">
        <f t="shared" si="10"/>
        <v>1.5773660344492427E-4</v>
      </c>
    </row>
    <row r="83" spans="1:9" x14ac:dyDescent="0.25">
      <c r="A83" s="28" t="s">
        <v>88</v>
      </c>
      <c r="B83" s="1">
        <v>3</v>
      </c>
      <c r="C83" s="25">
        <v>274</v>
      </c>
      <c r="D83" s="1">
        <f t="shared" si="11"/>
        <v>3.6512637429510323E-4</v>
      </c>
      <c r="E83" s="1">
        <f t="shared" si="9"/>
        <v>1</v>
      </c>
      <c r="F83" s="1">
        <f t="shared" si="12"/>
        <v>7.6652147519016168E-4</v>
      </c>
      <c r="G83" s="1">
        <f t="shared" si="13"/>
        <v>2.7686124235619575E-2</v>
      </c>
      <c r="H83" s="1">
        <f t="shared" si="14"/>
        <v>0.97231387576438044</v>
      </c>
      <c r="I83" s="1">
        <f t="shared" si="10"/>
        <v>3.5501744013466765E-4</v>
      </c>
    </row>
    <row r="84" spans="1:9" x14ac:dyDescent="0.25">
      <c r="A84" s="28" t="s">
        <v>89</v>
      </c>
      <c r="B84" s="1">
        <v>3</v>
      </c>
      <c r="C84" s="25">
        <v>265</v>
      </c>
      <c r="D84" s="1">
        <f t="shared" si="11"/>
        <v>3.6512637429510323E-4</v>
      </c>
      <c r="E84" s="1">
        <f t="shared" si="9"/>
        <v>1</v>
      </c>
      <c r="F84" s="1">
        <f t="shared" si="12"/>
        <v>7.4134376250143373E-4</v>
      </c>
      <c r="G84" s="1">
        <f t="shared" si="13"/>
        <v>2.7227628661002298E-2</v>
      </c>
      <c r="H84" s="1">
        <f t="shared" si="14"/>
        <v>0.97277237133899774</v>
      </c>
      <c r="I84" s="1">
        <f t="shared" si="10"/>
        <v>3.5518484896145802E-4</v>
      </c>
    </row>
    <row r="85" spans="1:9" x14ac:dyDescent="0.25">
      <c r="A85" s="27" t="s">
        <v>90</v>
      </c>
      <c r="B85" s="1">
        <v>1</v>
      </c>
      <c r="C85" s="25">
        <v>258</v>
      </c>
      <c r="D85" s="1">
        <f t="shared" si="11"/>
        <v>4.0569597143900364E-5</v>
      </c>
      <c r="E85" s="1">
        <f t="shared" si="9"/>
        <v>1</v>
      </c>
      <c r="F85" s="1">
        <f t="shared" si="12"/>
        <v>7.217610970768675E-4</v>
      </c>
      <c r="G85" s="1">
        <f t="shared" si="13"/>
        <v>2.6865611794203898E-2</v>
      </c>
      <c r="H85" s="1">
        <f t="shared" si="14"/>
        <v>0.97313438820579612</v>
      </c>
      <c r="I85" s="1">
        <f t="shared" si="10"/>
        <v>3.9479670096385098E-5</v>
      </c>
    </row>
    <row r="86" spans="1:9" x14ac:dyDescent="0.25">
      <c r="A86" s="27" t="s">
        <v>91</v>
      </c>
      <c r="B86" s="1">
        <v>2</v>
      </c>
      <c r="C86" s="25">
        <v>235</v>
      </c>
      <c r="D86" s="1">
        <f t="shared" si="11"/>
        <v>1.6227838857560146E-4</v>
      </c>
      <c r="E86" s="1">
        <f t="shared" si="9"/>
        <v>1</v>
      </c>
      <c r="F86" s="1">
        <f t="shared" si="12"/>
        <v>6.5741805353900732E-4</v>
      </c>
      <c r="G86" s="1">
        <f t="shared" si="13"/>
        <v>2.5640164850074722E-2</v>
      </c>
      <c r="H86" s="1">
        <f t="shared" si="14"/>
        <v>0.9743598351499253</v>
      </c>
      <c r="I86" s="1">
        <f t="shared" si="10"/>
        <v>1.5811754394091856E-4</v>
      </c>
    </row>
    <row r="87" spans="1:9" x14ac:dyDescent="0.25">
      <c r="A87" s="27" t="s">
        <v>92</v>
      </c>
      <c r="B87" s="1">
        <v>2</v>
      </c>
      <c r="C87" s="25">
        <v>229</v>
      </c>
      <c r="D87" s="1">
        <f t="shared" si="11"/>
        <v>1.6227838857560146E-4</v>
      </c>
      <c r="E87" s="1">
        <f t="shared" si="9"/>
        <v>1</v>
      </c>
      <c r="F87" s="1">
        <f t="shared" si="12"/>
        <v>6.4063291174652195E-4</v>
      </c>
      <c r="G87" s="1">
        <f t="shared" si="13"/>
        <v>2.5310727206987196E-2</v>
      </c>
      <c r="H87" s="1">
        <f t="shared" si="14"/>
        <v>0.97468927279301276</v>
      </c>
      <c r="I87" s="1">
        <f t="shared" si="10"/>
        <v>1.5817100455077493E-4</v>
      </c>
    </row>
    <row r="88" spans="1:9" x14ac:dyDescent="0.25">
      <c r="A88" s="27" t="s">
        <v>93</v>
      </c>
      <c r="B88" s="1">
        <v>1</v>
      </c>
      <c r="C88" s="25">
        <v>200</v>
      </c>
      <c r="D88" s="1">
        <f t="shared" si="11"/>
        <v>4.0569597143900364E-5</v>
      </c>
      <c r="E88" s="1">
        <f t="shared" si="9"/>
        <v>1</v>
      </c>
      <c r="F88" s="1">
        <f t="shared" si="12"/>
        <v>5.595047264161764E-4</v>
      </c>
      <c r="G88" s="1">
        <f t="shared" si="13"/>
        <v>2.365385225319919E-2</v>
      </c>
      <c r="H88" s="1">
        <f t="shared" si="14"/>
        <v>0.97634614774680084</v>
      </c>
      <c r="I88" s="1">
        <f t="shared" si="10"/>
        <v>3.9609969887086734E-5</v>
      </c>
    </row>
    <row r="89" spans="1:9" x14ac:dyDescent="0.25">
      <c r="A89" s="27" t="s">
        <v>94</v>
      </c>
      <c r="B89" s="1">
        <v>2</v>
      </c>
      <c r="C89" s="25">
        <v>196</v>
      </c>
      <c r="D89" s="1">
        <f t="shared" si="11"/>
        <v>1.6227838857560146E-4</v>
      </c>
      <c r="E89" s="1">
        <f t="shared" si="9"/>
        <v>1</v>
      </c>
      <c r="F89" s="1">
        <f t="shared" si="12"/>
        <v>5.4831463188785286E-4</v>
      </c>
      <c r="G89" s="1">
        <f t="shared" si="13"/>
        <v>2.341611906119058E-2</v>
      </c>
      <c r="H89" s="1">
        <f t="shared" si="14"/>
        <v>0.97658388093880943</v>
      </c>
      <c r="I89" s="1">
        <f t="shared" si="10"/>
        <v>1.5847845850765704E-4</v>
      </c>
    </row>
    <row r="90" spans="1:9" x14ac:dyDescent="0.25">
      <c r="A90" s="28" t="s">
        <v>95</v>
      </c>
      <c r="B90" s="1">
        <v>1</v>
      </c>
      <c r="C90" s="25">
        <v>186</v>
      </c>
      <c r="D90" s="1">
        <f t="shared" si="11"/>
        <v>4.0569597143900364E-5</v>
      </c>
      <c r="E90" s="1">
        <f t="shared" si="9"/>
        <v>1</v>
      </c>
      <c r="F90" s="1">
        <f t="shared" si="12"/>
        <v>5.2033939556704405E-4</v>
      </c>
      <c r="G90" s="1">
        <f t="shared" si="13"/>
        <v>2.2810949028197931E-2</v>
      </c>
      <c r="H90" s="1">
        <f t="shared" si="14"/>
        <v>0.97718905097180209</v>
      </c>
      <c r="I90" s="1">
        <f t="shared" si="10"/>
        <v>3.9644166131356327E-5</v>
      </c>
    </row>
    <row r="91" spans="1:9" x14ac:dyDescent="0.25">
      <c r="A91" s="28" t="s">
        <v>96</v>
      </c>
      <c r="B91" s="1">
        <v>1</v>
      </c>
      <c r="C91" s="25">
        <v>185</v>
      </c>
      <c r="D91" s="1">
        <f t="shared" si="11"/>
        <v>4.0569597143900364E-5</v>
      </c>
      <c r="E91" s="1">
        <f t="shared" si="9"/>
        <v>1</v>
      </c>
      <c r="F91" s="1">
        <f t="shared" si="12"/>
        <v>5.1754187193496319E-4</v>
      </c>
      <c r="G91" s="1">
        <f t="shared" si="13"/>
        <v>2.2749546631415828E-2</v>
      </c>
      <c r="H91" s="1">
        <f t="shared" si="14"/>
        <v>0.97725045336858418</v>
      </c>
      <c r="I91" s="1">
        <f t="shared" si="10"/>
        <v>3.9646657201857448E-5</v>
      </c>
    </row>
    <row r="92" spans="1:9" x14ac:dyDescent="0.25">
      <c r="A92" s="28" t="s">
        <v>97</v>
      </c>
      <c r="B92" s="1">
        <v>1</v>
      </c>
      <c r="C92" s="25">
        <v>180</v>
      </c>
      <c r="D92" s="1">
        <f t="shared" si="11"/>
        <v>4.0569597143900364E-5</v>
      </c>
      <c r="E92" s="1">
        <f t="shared" si="9"/>
        <v>1</v>
      </c>
      <c r="F92" s="1">
        <f t="shared" si="12"/>
        <v>5.0355425377455879E-4</v>
      </c>
      <c r="G92" s="1">
        <f t="shared" si="13"/>
        <v>2.2440014567164584E-2</v>
      </c>
      <c r="H92" s="1">
        <f t="shared" si="14"/>
        <v>0.9775599854328354</v>
      </c>
      <c r="I92" s="1">
        <f t="shared" si="10"/>
        <v>3.9659214793007241E-5</v>
      </c>
    </row>
    <row r="93" spans="1:9" x14ac:dyDescent="0.25">
      <c r="A93" s="28" t="s">
        <v>98</v>
      </c>
      <c r="B93" s="1">
        <v>1</v>
      </c>
      <c r="C93" s="25">
        <v>171</v>
      </c>
      <c r="D93" s="1">
        <f t="shared" si="11"/>
        <v>4.0569597143900364E-5</v>
      </c>
      <c r="E93" s="1">
        <f t="shared" si="9"/>
        <v>1</v>
      </c>
      <c r="F93" s="1">
        <f t="shared" si="12"/>
        <v>4.7837654108583085E-4</v>
      </c>
      <c r="G93" s="1">
        <f t="shared" si="13"/>
        <v>2.1871820708067057E-2</v>
      </c>
      <c r="H93" s="1">
        <f t="shared" si="14"/>
        <v>0.97812817929193296</v>
      </c>
      <c r="I93" s="1">
        <f t="shared" si="10"/>
        <v>3.9682266188970467E-5</v>
      </c>
    </row>
    <row r="94" spans="1:9" x14ac:dyDescent="0.25">
      <c r="A94" s="28" t="s">
        <v>99</v>
      </c>
      <c r="B94" s="1">
        <v>1</v>
      </c>
      <c r="C94" s="25">
        <v>150</v>
      </c>
      <c r="D94" s="1">
        <f t="shared" si="11"/>
        <v>4.0569597143900364E-5</v>
      </c>
      <c r="E94" s="1">
        <f t="shared" si="9"/>
        <v>1</v>
      </c>
      <c r="F94" s="1">
        <f t="shared" si="12"/>
        <v>4.1962854481213233E-4</v>
      </c>
      <c r="G94" s="1">
        <f t="shared" si="13"/>
        <v>2.0484836948634282E-2</v>
      </c>
      <c r="H94" s="1">
        <f t="shared" si="14"/>
        <v>0.97951516305136577</v>
      </c>
      <c r="I94" s="1">
        <f t="shared" si="10"/>
        <v>3.973853556133579E-5</v>
      </c>
    </row>
    <row r="95" spans="1:9" x14ac:dyDescent="0.25">
      <c r="A95" s="28" t="s">
        <v>100</v>
      </c>
      <c r="B95" s="1">
        <v>1</v>
      </c>
      <c r="C95" s="25">
        <v>100</v>
      </c>
      <c r="D95" s="1">
        <f t="shared" si="11"/>
        <v>4.0569597143900364E-5</v>
      </c>
      <c r="E95" s="1">
        <f t="shared" si="9"/>
        <v>1</v>
      </c>
      <c r="F95" s="1">
        <f t="shared" si="12"/>
        <v>2.797523632080882E-4</v>
      </c>
      <c r="G95" s="1">
        <f t="shared" si="13"/>
        <v>1.6725799329421843E-2</v>
      </c>
      <c r="H95" s="1">
        <f t="shared" si="14"/>
        <v>0.98327420067057814</v>
      </c>
      <c r="I95" s="1">
        <f t="shared" si="10"/>
        <v>3.9891038203196E-5</v>
      </c>
    </row>
    <row r="96" spans="1:9" ht="24" x14ac:dyDescent="0.25">
      <c r="A96" s="27" t="s">
        <v>101</v>
      </c>
      <c r="B96" s="1">
        <v>1</v>
      </c>
      <c r="C96" s="25">
        <v>100</v>
      </c>
      <c r="D96" s="1">
        <f t="shared" si="11"/>
        <v>4.0569597143900364E-5</v>
      </c>
      <c r="E96" s="1">
        <f t="shared" si="9"/>
        <v>1</v>
      </c>
      <c r="F96" s="1">
        <f t="shared" si="12"/>
        <v>2.797523632080882E-4</v>
      </c>
      <c r="G96" s="1">
        <f t="shared" si="13"/>
        <v>1.6725799329421843E-2</v>
      </c>
      <c r="H96" s="1">
        <f t="shared" si="14"/>
        <v>0.98327420067057814</v>
      </c>
      <c r="I96" s="1">
        <f t="shared" si="10"/>
        <v>3.9891038203196E-5</v>
      </c>
    </row>
    <row r="97" spans="1:9" x14ac:dyDescent="0.25">
      <c r="A97" s="28" t="s">
        <v>102</v>
      </c>
      <c r="B97" s="1">
        <v>1</v>
      </c>
      <c r="C97" s="25">
        <v>100</v>
      </c>
      <c r="D97" s="1">
        <f t="shared" si="11"/>
        <v>4.0569597143900364E-5</v>
      </c>
      <c r="E97" s="1">
        <f t="shared" si="9"/>
        <v>1</v>
      </c>
      <c r="F97" s="1">
        <f t="shared" si="12"/>
        <v>2.797523632080882E-4</v>
      </c>
      <c r="G97" s="1">
        <f t="shared" si="13"/>
        <v>1.6725799329421843E-2</v>
      </c>
      <c r="H97" s="1">
        <f t="shared" si="14"/>
        <v>0.98327420067057814</v>
      </c>
      <c r="I97" s="1">
        <f t="shared" si="10"/>
        <v>3.9891038203196E-5</v>
      </c>
    </row>
    <row r="98" spans="1:9" x14ac:dyDescent="0.25">
      <c r="A98" s="28"/>
      <c r="B98" s="1"/>
      <c r="C98" s="25"/>
      <c r="D98" s="1">
        <f t="shared" si="11"/>
        <v>0</v>
      </c>
      <c r="E98" s="1">
        <f t="shared" si="9"/>
        <v>0</v>
      </c>
      <c r="F98" s="1">
        <f t="shared" si="12"/>
        <v>0</v>
      </c>
      <c r="G98" s="1">
        <f t="shared" si="13"/>
        <v>0</v>
      </c>
      <c r="H98" s="1">
        <f t="shared" si="14"/>
        <v>0</v>
      </c>
      <c r="I98" s="1">
        <f t="shared" si="10"/>
        <v>0</v>
      </c>
    </row>
    <row r="99" spans="1:9" x14ac:dyDescent="0.25">
      <c r="A99" s="27"/>
      <c r="B99" s="1"/>
      <c r="C99" s="25"/>
      <c r="D99" s="1">
        <f t="shared" si="11"/>
        <v>0</v>
      </c>
      <c r="E99" s="1">
        <f t="shared" si="9"/>
        <v>0</v>
      </c>
      <c r="F99" s="1">
        <f t="shared" si="12"/>
        <v>0</v>
      </c>
      <c r="G99" s="1">
        <f t="shared" si="13"/>
        <v>0</v>
      </c>
      <c r="H99" s="1">
        <f t="shared" si="14"/>
        <v>0</v>
      </c>
      <c r="I99" s="1">
        <f t="shared" si="10"/>
        <v>0</v>
      </c>
    </row>
    <row r="100" spans="1:9" x14ac:dyDescent="0.25">
      <c r="A100" s="29"/>
      <c r="B100" s="1"/>
      <c r="C100" s="25"/>
      <c r="D100" s="1">
        <f t="shared" si="11"/>
        <v>0</v>
      </c>
      <c r="E100" s="1">
        <f t="shared" si="9"/>
        <v>0</v>
      </c>
      <c r="F100" s="1">
        <f t="shared" si="12"/>
        <v>0</v>
      </c>
      <c r="G100" s="1">
        <f t="shared" si="13"/>
        <v>0</v>
      </c>
      <c r="H100" s="1">
        <f t="shared" si="14"/>
        <v>0</v>
      </c>
      <c r="I100" s="1">
        <f t="shared" si="10"/>
        <v>0</v>
      </c>
    </row>
    <row r="101" spans="1:9" x14ac:dyDescent="0.25">
      <c r="A101" s="28"/>
      <c r="B101" s="1"/>
      <c r="C101" s="25"/>
      <c r="D101" s="1">
        <f t="shared" si="11"/>
        <v>0</v>
      </c>
      <c r="E101" s="1">
        <f t="shared" si="9"/>
        <v>0</v>
      </c>
      <c r="F101" s="1">
        <f t="shared" si="12"/>
        <v>0</v>
      </c>
      <c r="G101" s="1">
        <f t="shared" si="13"/>
        <v>0</v>
      </c>
      <c r="H101" s="1">
        <f t="shared" si="14"/>
        <v>0</v>
      </c>
      <c r="I101" s="1">
        <f t="shared" si="10"/>
        <v>0</v>
      </c>
    </row>
    <row r="102" spans="1:9" x14ac:dyDescent="0.25">
      <c r="A102" s="28"/>
      <c r="B102" s="1"/>
      <c r="C102" s="25"/>
      <c r="D102" s="1">
        <f t="shared" si="11"/>
        <v>0</v>
      </c>
      <c r="E102" s="1">
        <f t="shared" si="9"/>
        <v>0</v>
      </c>
      <c r="F102" s="1">
        <f t="shared" si="12"/>
        <v>0</v>
      </c>
      <c r="G102" s="1">
        <f t="shared" si="13"/>
        <v>0</v>
      </c>
      <c r="H102" s="1">
        <f t="shared" si="14"/>
        <v>0</v>
      </c>
      <c r="I102" s="1">
        <f t="shared" si="10"/>
        <v>0</v>
      </c>
    </row>
    <row r="103" spans="1:9" x14ac:dyDescent="0.25">
      <c r="A103" s="28"/>
      <c r="B103" s="1"/>
      <c r="C103" s="25"/>
      <c r="D103" s="1">
        <f t="shared" si="11"/>
        <v>0</v>
      </c>
      <c r="E103" s="1">
        <f t="shared" si="9"/>
        <v>0</v>
      </c>
      <c r="F103" s="1">
        <f t="shared" si="12"/>
        <v>0</v>
      </c>
      <c r="G103" s="1">
        <f t="shared" si="13"/>
        <v>0</v>
      </c>
      <c r="H103" s="1">
        <f t="shared" si="14"/>
        <v>0</v>
      </c>
      <c r="I103" s="1">
        <f t="shared" si="10"/>
        <v>0</v>
      </c>
    </row>
    <row r="104" spans="1:9" x14ac:dyDescent="0.25">
      <c r="A104" s="28"/>
      <c r="B104" s="1"/>
      <c r="C104" s="25"/>
      <c r="D104" s="1">
        <f t="shared" si="11"/>
        <v>0</v>
      </c>
      <c r="E104" s="1">
        <f t="shared" si="9"/>
        <v>0</v>
      </c>
      <c r="F104" s="1">
        <f t="shared" si="12"/>
        <v>0</v>
      </c>
      <c r="G104" s="1">
        <f t="shared" si="13"/>
        <v>0</v>
      </c>
      <c r="H104" s="1">
        <f t="shared" si="14"/>
        <v>0</v>
      </c>
      <c r="I104" s="1">
        <f t="shared" si="10"/>
        <v>0</v>
      </c>
    </row>
    <row r="105" spans="1:9" x14ac:dyDescent="0.25">
      <c r="A105" s="28"/>
      <c r="B105" s="1"/>
      <c r="C105" s="25"/>
      <c r="D105" s="1">
        <f t="shared" si="11"/>
        <v>0</v>
      </c>
      <c r="E105" s="1">
        <f t="shared" ref="E105:E136" si="15">IF(B105&gt;0, 1, 0)</f>
        <v>0</v>
      </c>
      <c r="F105" s="1">
        <f t="shared" si="12"/>
        <v>0</v>
      </c>
      <c r="G105" s="1">
        <f t="shared" si="13"/>
        <v>0</v>
      </c>
      <c r="H105" s="1">
        <f t="shared" si="14"/>
        <v>0</v>
      </c>
      <c r="I105" s="1">
        <f t="shared" ref="I105:I136" si="16">IF(E105=1, D105*(1-G105),0)</f>
        <v>0</v>
      </c>
    </row>
    <row r="106" spans="1:9" x14ac:dyDescent="0.25">
      <c r="A106" s="27"/>
      <c r="B106" s="1"/>
      <c r="C106" s="25"/>
      <c r="D106" s="1">
        <f t="shared" si="11"/>
        <v>0</v>
      </c>
      <c r="E106" s="1">
        <f t="shared" si="15"/>
        <v>0</v>
      </c>
      <c r="F106" s="1">
        <f t="shared" si="12"/>
        <v>0</v>
      </c>
      <c r="G106" s="1">
        <f t="shared" si="13"/>
        <v>0</v>
      </c>
      <c r="H106" s="1">
        <f t="shared" si="14"/>
        <v>0</v>
      </c>
      <c r="I106" s="1">
        <f t="shared" si="16"/>
        <v>0</v>
      </c>
    </row>
    <row r="107" spans="1:9" s="1" customFormat="1" x14ac:dyDescent="0.25">
      <c r="A107" s="27"/>
      <c r="C107" s="25"/>
      <c r="D107" s="1">
        <f t="shared" si="11"/>
        <v>0</v>
      </c>
      <c r="E107" s="1">
        <f t="shared" si="15"/>
        <v>0</v>
      </c>
      <c r="F107" s="1">
        <f t="shared" si="12"/>
        <v>0</v>
      </c>
      <c r="G107" s="1">
        <f t="shared" si="13"/>
        <v>0</v>
      </c>
      <c r="H107" s="1">
        <f t="shared" si="14"/>
        <v>0</v>
      </c>
      <c r="I107" s="1">
        <f t="shared" si="16"/>
        <v>0</v>
      </c>
    </row>
    <row r="108" spans="1:9" x14ac:dyDescent="0.25">
      <c r="A108" s="28"/>
      <c r="B108" s="1"/>
      <c r="C108" s="25"/>
      <c r="D108" s="1">
        <f t="shared" si="11"/>
        <v>0</v>
      </c>
      <c r="E108" s="1">
        <f t="shared" si="15"/>
        <v>0</v>
      </c>
      <c r="F108" s="1">
        <f t="shared" si="12"/>
        <v>0</v>
      </c>
      <c r="G108" s="1">
        <f t="shared" si="13"/>
        <v>0</v>
      </c>
      <c r="H108" s="1">
        <f t="shared" si="14"/>
        <v>0</v>
      </c>
      <c r="I108" s="1">
        <f t="shared" si="16"/>
        <v>0</v>
      </c>
    </row>
    <row r="109" spans="1:9" x14ac:dyDescent="0.25">
      <c r="A109" s="28"/>
      <c r="B109" s="1"/>
      <c r="C109" s="25"/>
      <c r="D109" s="1">
        <f t="shared" si="11"/>
        <v>0</v>
      </c>
      <c r="E109" s="1">
        <f t="shared" si="15"/>
        <v>0</v>
      </c>
      <c r="F109" s="1">
        <f t="shared" si="12"/>
        <v>0</v>
      </c>
      <c r="G109" s="1">
        <f t="shared" si="13"/>
        <v>0</v>
      </c>
      <c r="H109" s="1">
        <f t="shared" si="14"/>
        <v>0</v>
      </c>
      <c r="I109" s="1">
        <f t="shared" si="16"/>
        <v>0</v>
      </c>
    </row>
    <row r="110" spans="1:9" x14ac:dyDescent="0.25">
      <c r="A110" s="28"/>
      <c r="B110" s="1"/>
      <c r="C110" s="25"/>
      <c r="D110" s="1">
        <f t="shared" si="11"/>
        <v>0</v>
      </c>
      <c r="E110" s="1">
        <f t="shared" si="15"/>
        <v>0</v>
      </c>
      <c r="F110" s="1">
        <f t="shared" si="12"/>
        <v>0</v>
      </c>
      <c r="G110" s="1">
        <f t="shared" si="13"/>
        <v>0</v>
      </c>
      <c r="H110" s="1">
        <f t="shared" si="14"/>
        <v>0</v>
      </c>
      <c r="I110" s="1">
        <f t="shared" si="16"/>
        <v>0</v>
      </c>
    </row>
    <row r="111" spans="1:9" x14ac:dyDescent="0.25">
      <c r="A111" s="27"/>
      <c r="B111" s="1"/>
      <c r="C111" s="25"/>
      <c r="D111" s="1">
        <f t="shared" si="11"/>
        <v>0</v>
      </c>
      <c r="E111" s="1">
        <f t="shared" si="15"/>
        <v>0</v>
      </c>
      <c r="F111" s="1">
        <f t="shared" si="12"/>
        <v>0</v>
      </c>
      <c r="G111" s="1">
        <f t="shared" si="13"/>
        <v>0</v>
      </c>
      <c r="H111" s="1">
        <f t="shared" si="14"/>
        <v>0</v>
      </c>
      <c r="I111" s="1">
        <f t="shared" si="16"/>
        <v>0</v>
      </c>
    </row>
    <row r="112" spans="1:9" x14ac:dyDescent="0.25">
      <c r="A112" s="1"/>
      <c r="B112" s="1"/>
      <c r="C112" s="25"/>
      <c r="D112" s="1">
        <f t="shared" si="11"/>
        <v>0</v>
      </c>
      <c r="E112" s="1">
        <f t="shared" si="15"/>
        <v>0</v>
      </c>
      <c r="F112" s="1">
        <f t="shared" si="12"/>
        <v>0</v>
      </c>
      <c r="G112" s="1">
        <f t="shared" si="13"/>
        <v>0</v>
      </c>
      <c r="H112" s="1">
        <f t="shared" si="14"/>
        <v>0</v>
      </c>
      <c r="I112" s="1">
        <f t="shared" si="16"/>
        <v>0</v>
      </c>
    </row>
    <row r="113" spans="1:9" x14ac:dyDescent="0.25">
      <c r="A113" s="27"/>
      <c r="B113" s="1"/>
      <c r="C113" s="25"/>
      <c r="D113" s="1">
        <f t="shared" si="11"/>
        <v>0</v>
      </c>
      <c r="E113" s="1">
        <f t="shared" si="15"/>
        <v>0</v>
      </c>
      <c r="F113" s="1">
        <f t="shared" si="12"/>
        <v>0</v>
      </c>
      <c r="G113" s="1">
        <f t="shared" si="13"/>
        <v>0</v>
      </c>
      <c r="H113" s="1">
        <f t="shared" si="14"/>
        <v>0</v>
      </c>
      <c r="I113" s="1">
        <f t="shared" si="16"/>
        <v>0</v>
      </c>
    </row>
    <row r="114" spans="1:9" x14ac:dyDescent="0.25">
      <c r="A114" s="1"/>
      <c r="B114" s="1"/>
      <c r="C114" s="25"/>
      <c r="D114" s="1">
        <f t="shared" si="11"/>
        <v>0</v>
      </c>
      <c r="E114" s="1">
        <f t="shared" si="15"/>
        <v>0</v>
      </c>
      <c r="F114" s="1">
        <f t="shared" si="12"/>
        <v>0</v>
      </c>
      <c r="G114" s="1">
        <f t="shared" si="13"/>
        <v>0</v>
      </c>
      <c r="H114" s="1">
        <f t="shared" si="14"/>
        <v>0</v>
      </c>
      <c r="I114" s="1">
        <f t="shared" si="16"/>
        <v>0</v>
      </c>
    </row>
    <row r="115" spans="1:9" x14ac:dyDescent="0.25">
      <c r="A115" s="1"/>
      <c r="B115" s="1"/>
      <c r="C115" s="25"/>
      <c r="D115" s="1">
        <f t="shared" si="11"/>
        <v>0</v>
      </c>
      <c r="E115" s="1">
        <f t="shared" si="15"/>
        <v>0</v>
      </c>
      <c r="F115" s="1">
        <f t="shared" si="12"/>
        <v>0</v>
      </c>
      <c r="G115" s="1">
        <f t="shared" si="13"/>
        <v>0</v>
      </c>
      <c r="H115" s="1">
        <f t="shared" si="14"/>
        <v>0</v>
      </c>
      <c r="I115" s="1">
        <f t="shared" si="16"/>
        <v>0</v>
      </c>
    </row>
    <row r="116" spans="1:9" x14ac:dyDescent="0.25">
      <c r="A116" s="1"/>
      <c r="B116" s="1"/>
      <c r="C116" s="25"/>
      <c r="D116" s="1">
        <f t="shared" si="11"/>
        <v>0</v>
      </c>
      <c r="E116" s="1">
        <f t="shared" si="15"/>
        <v>0</v>
      </c>
      <c r="F116" s="1">
        <f t="shared" si="12"/>
        <v>0</v>
      </c>
      <c r="G116" s="1">
        <f t="shared" si="13"/>
        <v>0</v>
      </c>
      <c r="H116" s="1">
        <f t="shared" si="14"/>
        <v>0</v>
      </c>
      <c r="I116" s="1">
        <f t="shared" si="16"/>
        <v>0</v>
      </c>
    </row>
    <row r="117" spans="1:9" x14ac:dyDescent="0.25">
      <c r="A117" s="27"/>
      <c r="B117" s="1"/>
      <c r="C117" s="25"/>
      <c r="D117" s="1">
        <f t="shared" si="11"/>
        <v>0</v>
      </c>
      <c r="E117" s="1">
        <f t="shared" si="15"/>
        <v>0</v>
      </c>
      <c r="F117" s="1">
        <f t="shared" si="12"/>
        <v>0</v>
      </c>
      <c r="G117" s="1">
        <f t="shared" si="13"/>
        <v>0</v>
      </c>
      <c r="H117" s="1">
        <f t="shared" si="14"/>
        <v>0</v>
      </c>
      <c r="I117" s="1">
        <f t="shared" si="16"/>
        <v>0</v>
      </c>
    </row>
    <row r="118" spans="1:9" x14ac:dyDescent="0.25">
      <c r="A118" s="27"/>
      <c r="B118" s="1"/>
      <c r="C118" s="25"/>
      <c r="D118" s="1">
        <f t="shared" si="11"/>
        <v>0</v>
      </c>
      <c r="E118" s="1">
        <f t="shared" si="15"/>
        <v>0</v>
      </c>
      <c r="F118" s="1">
        <f t="shared" si="12"/>
        <v>0</v>
      </c>
      <c r="G118" s="1">
        <f t="shared" si="13"/>
        <v>0</v>
      </c>
      <c r="H118" s="1">
        <f t="shared" si="14"/>
        <v>0</v>
      </c>
      <c r="I118" s="1">
        <f t="shared" si="16"/>
        <v>0</v>
      </c>
    </row>
    <row r="119" spans="1:9" x14ac:dyDescent="0.25">
      <c r="A119" s="27"/>
      <c r="B119" s="1"/>
      <c r="C119" s="25"/>
      <c r="D119" s="1">
        <f t="shared" si="11"/>
        <v>0</v>
      </c>
      <c r="E119" s="1">
        <f t="shared" si="15"/>
        <v>0</v>
      </c>
      <c r="F119" s="1">
        <f t="shared" si="12"/>
        <v>0</v>
      </c>
      <c r="G119" s="1">
        <f t="shared" si="13"/>
        <v>0</v>
      </c>
      <c r="H119" s="1">
        <f t="shared" si="14"/>
        <v>0</v>
      </c>
      <c r="I119" s="1">
        <f t="shared" si="16"/>
        <v>0</v>
      </c>
    </row>
    <row r="120" spans="1:9" x14ac:dyDescent="0.25">
      <c r="A120" s="27"/>
      <c r="B120" s="26"/>
      <c r="C120" s="25"/>
      <c r="D120" s="1">
        <f t="shared" si="11"/>
        <v>0</v>
      </c>
      <c r="E120" s="1">
        <f t="shared" si="15"/>
        <v>0</v>
      </c>
      <c r="F120" s="1">
        <f t="shared" si="12"/>
        <v>0</v>
      </c>
      <c r="G120" s="1">
        <f t="shared" si="13"/>
        <v>0</v>
      </c>
      <c r="H120" s="1">
        <f t="shared" si="14"/>
        <v>0</v>
      </c>
      <c r="I120" s="1">
        <f t="shared" si="16"/>
        <v>0</v>
      </c>
    </row>
    <row r="121" spans="1:9" x14ac:dyDescent="0.25">
      <c r="A121" s="1"/>
      <c r="B121" s="1"/>
      <c r="C121" s="25"/>
      <c r="D121" s="1">
        <f t="shared" si="11"/>
        <v>0</v>
      </c>
      <c r="E121" s="1">
        <f t="shared" si="15"/>
        <v>0</v>
      </c>
      <c r="F121" s="1">
        <f t="shared" si="12"/>
        <v>0</v>
      </c>
      <c r="G121" s="1">
        <f t="shared" si="13"/>
        <v>0</v>
      </c>
      <c r="H121" s="1">
        <f t="shared" si="14"/>
        <v>0</v>
      </c>
      <c r="I121" s="1">
        <f t="shared" si="16"/>
        <v>0</v>
      </c>
    </row>
    <row r="122" spans="1:9" x14ac:dyDescent="0.25">
      <c r="A122" s="1"/>
      <c r="B122" s="1"/>
      <c r="C122" s="25"/>
      <c r="D122" s="1">
        <f t="shared" si="11"/>
        <v>0</v>
      </c>
      <c r="E122" s="1">
        <f t="shared" si="15"/>
        <v>0</v>
      </c>
      <c r="F122" s="1">
        <f t="shared" si="12"/>
        <v>0</v>
      </c>
      <c r="G122" s="1">
        <f t="shared" si="13"/>
        <v>0</v>
      </c>
      <c r="H122" s="1">
        <f t="shared" si="14"/>
        <v>0</v>
      </c>
      <c r="I122" s="1">
        <f t="shared" si="16"/>
        <v>0</v>
      </c>
    </row>
    <row r="123" spans="1:9" x14ac:dyDescent="0.25">
      <c r="A123" s="27"/>
      <c r="B123" s="1"/>
      <c r="C123" s="25"/>
      <c r="D123" s="1">
        <f t="shared" si="11"/>
        <v>0</v>
      </c>
      <c r="E123" s="1">
        <f t="shared" si="15"/>
        <v>0</v>
      </c>
      <c r="F123" s="1">
        <f t="shared" si="12"/>
        <v>0</v>
      </c>
      <c r="G123" s="1">
        <f t="shared" si="13"/>
        <v>0</v>
      </c>
      <c r="H123" s="1">
        <f t="shared" si="14"/>
        <v>0</v>
      </c>
      <c r="I123" s="1">
        <f t="shared" si="16"/>
        <v>0</v>
      </c>
    </row>
    <row r="124" spans="1:9" x14ac:dyDescent="0.25">
      <c r="A124" s="27"/>
      <c r="B124" s="1"/>
      <c r="C124" s="25"/>
      <c r="D124" s="1">
        <f t="shared" si="11"/>
        <v>0</v>
      </c>
      <c r="E124" s="1">
        <f t="shared" si="15"/>
        <v>0</v>
      </c>
      <c r="F124" s="1">
        <f t="shared" si="12"/>
        <v>0</v>
      </c>
      <c r="G124" s="1">
        <f t="shared" si="13"/>
        <v>0</v>
      </c>
      <c r="H124" s="1">
        <f t="shared" si="14"/>
        <v>0</v>
      </c>
      <c r="I124" s="1">
        <f t="shared" si="16"/>
        <v>0</v>
      </c>
    </row>
    <row r="125" spans="1:9" x14ac:dyDescent="0.25">
      <c r="A125" s="27"/>
      <c r="B125" s="26"/>
      <c r="C125" s="25"/>
      <c r="D125" s="1">
        <f t="shared" si="11"/>
        <v>0</v>
      </c>
      <c r="E125" s="1">
        <f t="shared" si="15"/>
        <v>0</v>
      </c>
      <c r="F125" s="1">
        <f t="shared" si="12"/>
        <v>0</v>
      </c>
      <c r="G125" s="1">
        <f t="shared" si="13"/>
        <v>0</v>
      </c>
      <c r="H125" s="1">
        <f t="shared" si="14"/>
        <v>0</v>
      </c>
      <c r="I125" s="1">
        <f t="shared" si="16"/>
        <v>0</v>
      </c>
    </row>
    <row r="126" spans="1:9" x14ac:dyDescent="0.25">
      <c r="A126" s="27"/>
      <c r="B126" s="1"/>
      <c r="C126" s="25"/>
      <c r="D126" s="1">
        <f t="shared" si="11"/>
        <v>0</v>
      </c>
      <c r="E126" s="1">
        <f t="shared" si="15"/>
        <v>0</v>
      </c>
      <c r="F126" s="1">
        <f t="shared" si="12"/>
        <v>0</v>
      </c>
      <c r="G126" s="1">
        <f t="shared" si="13"/>
        <v>0</v>
      </c>
      <c r="H126" s="1">
        <f t="shared" si="14"/>
        <v>0</v>
      </c>
      <c r="I126" s="1">
        <f t="shared" si="16"/>
        <v>0</v>
      </c>
    </row>
    <row r="127" spans="1:9" x14ac:dyDescent="0.25">
      <c r="A127" s="27"/>
      <c r="B127" s="1"/>
      <c r="C127" s="25"/>
      <c r="D127" s="1">
        <f t="shared" si="11"/>
        <v>0</v>
      </c>
      <c r="E127" s="1">
        <f t="shared" si="15"/>
        <v>0</v>
      </c>
      <c r="F127" s="1">
        <f t="shared" si="12"/>
        <v>0</v>
      </c>
      <c r="G127" s="1">
        <f t="shared" si="13"/>
        <v>0</v>
      </c>
      <c r="H127" s="1">
        <f t="shared" si="14"/>
        <v>0</v>
      </c>
      <c r="I127" s="1">
        <f t="shared" si="16"/>
        <v>0</v>
      </c>
    </row>
    <row r="128" spans="1:9" x14ac:dyDescent="0.25">
      <c r="A128" s="1"/>
      <c r="B128" s="1"/>
      <c r="C128" s="25"/>
      <c r="D128" s="1">
        <f t="shared" si="11"/>
        <v>0</v>
      </c>
      <c r="E128" s="1">
        <f t="shared" si="15"/>
        <v>0</v>
      </c>
      <c r="F128" s="1">
        <f t="shared" si="12"/>
        <v>0</v>
      </c>
      <c r="G128" s="1">
        <f t="shared" si="13"/>
        <v>0</v>
      </c>
      <c r="H128" s="1">
        <f t="shared" si="14"/>
        <v>0</v>
      </c>
      <c r="I128" s="1">
        <f t="shared" si="16"/>
        <v>0</v>
      </c>
    </row>
    <row r="129" spans="1:9" x14ac:dyDescent="0.25">
      <c r="A129" s="27"/>
      <c r="B129" s="1"/>
      <c r="C129" s="25"/>
      <c r="D129" s="1">
        <f t="shared" si="11"/>
        <v>0</v>
      </c>
      <c r="E129" s="1">
        <f t="shared" si="15"/>
        <v>0</v>
      </c>
      <c r="F129" s="1">
        <f t="shared" si="12"/>
        <v>0</v>
      </c>
      <c r="G129" s="1">
        <f t="shared" si="13"/>
        <v>0</v>
      </c>
      <c r="H129" s="1">
        <f t="shared" si="14"/>
        <v>0</v>
      </c>
      <c r="I129" s="1">
        <f t="shared" si="16"/>
        <v>0</v>
      </c>
    </row>
    <row r="130" spans="1:9" x14ac:dyDescent="0.25">
      <c r="A130" s="1"/>
      <c r="B130" s="1"/>
      <c r="C130" s="25"/>
      <c r="D130" s="1">
        <f t="shared" si="11"/>
        <v>0</v>
      </c>
      <c r="E130" s="1">
        <f t="shared" si="15"/>
        <v>0</v>
      </c>
      <c r="F130" s="1">
        <f t="shared" si="12"/>
        <v>0</v>
      </c>
      <c r="G130" s="1">
        <f t="shared" si="13"/>
        <v>0</v>
      </c>
      <c r="H130" s="1">
        <f t="shared" si="14"/>
        <v>0</v>
      </c>
      <c r="I130" s="1">
        <f t="shared" si="16"/>
        <v>0</v>
      </c>
    </row>
    <row r="131" spans="1:9" x14ac:dyDescent="0.25">
      <c r="A131" s="27"/>
      <c r="B131" s="1"/>
      <c r="C131" s="25"/>
      <c r="D131" s="1">
        <f t="shared" si="11"/>
        <v>0</v>
      </c>
      <c r="E131" s="1">
        <f t="shared" si="15"/>
        <v>0</v>
      </c>
      <c r="F131" s="1">
        <f t="shared" si="12"/>
        <v>0</v>
      </c>
      <c r="G131" s="1">
        <f t="shared" si="13"/>
        <v>0</v>
      </c>
      <c r="H131" s="1">
        <f t="shared" si="14"/>
        <v>0</v>
      </c>
      <c r="I131" s="1">
        <f t="shared" si="16"/>
        <v>0</v>
      </c>
    </row>
    <row r="132" spans="1:9" x14ac:dyDescent="0.25">
      <c r="A132" s="27"/>
      <c r="B132" s="1"/>
      <c r="C132" s="25"/>
      <c r="D132" s="1">
        <f t="shared" si="11"/>
        <v>0</v>
      </c>
      <c r="E132" s="1">
        <f t="shared" si="15"/>
        <v>0</v>
      </c>
      <c r="F132" s="1">
        <f t="shared" si="12"/>
        <v>0</v>
      </c>
      <c r="G132" s="1">
        <f t="shared" si="13"/>
        <v>0</v>
      </c>
      <c r="H132" s="1">
        <f t="shared" si="14"/>
        <v>0</v>
      </c>
      <c r="I132" s="1">
        <f t="shared" si="16"/>
        <v>0</v>
      </c>
    </row>
    <row r="133" spans="1:9" x14ac:dyDescent="0.25">
      <c r="A133" s="1"/>
      <c r="B133" s="1"/>
      <c r="C133" s="25"/>
      <c r="D133" s="1">
        <f t="shared" si="11"/>
        <v>0</v>
      </c>
      <c r="E133" s="1">
        <f t="shared" si="15"/>
        <v>0</v>
      </c>
      <c r="F133" s="1">
        <f t="shared" si="12"/>
        <v>0</v>
      </c>
      <c r="G133" s="1">
        <f t="shared" si="13"/>
        <v>0</v>
      </c>
      <c r="H133" s="1">
        <f t="shared" si="14"/>
        <v>0</v>
      </c>
      <c r="I133" s="1">
        <f t="shared" si="16"/>
        <v>0</v>
      </c>
    </row>
    <row r="134" spans="1:9" x14ac:dyDescent="0.25">
      <c r="A134" s="1"/>
      <c r="B134" s="1"/>
      <c r="C134" s="25"/>
      <c r="D134" s="1">
        <f t="shared" si="11"/>
        <v>0</v>
      </c>
      <c r="E134" s="1">
        <f t="shared" si="15"/>
        <v>0</v>
      </c>
      <c r="F134" s="1">
        <f t="shared" si="12"/>
        <v>0</v>
      </c>
      <c r="G134" s="1">
        <f t="shared" si="13"/>
        <v>0</v>
      </c>
      <c r="H134" s="1">
        <f t="shared" si="14"/>
        <v>0</v>
      </c>
      <c r="I134" s="1">
        <f t="shared" si="16"/>
        <v>0</v>
      </c>
    </row>
    <row r="135" spans="1:9" x14ac:dyDescent="0.25">
      <c r="A135" s="1"/>
      <c r="B135" s="1"/>
      <c r="C135" s="25"/>
      <c r="D135" s="1">
        <f t="shared" si="11"/>
        <v>0</v>
      </c>
      <c r="E135" s="1">
        <f t="shared" si="15"/>
        <v>0</v>
      </c>
      <c r="F135" s="1">
        <f t="shared" si="12"/>
        <v>0</v>
      </c>
      <c r="G135" s="1">
        <f t="shared" si="13"/>
        <v>0</v>
      </c>
      <c r="H135" s="1">
        <f t="shared" si="14"/>
        <v>0</v>
      </c>
      <c r="I135" s="1">
        <f t="shared" si="16"/>
        <v>0</v>
      </c>
    </row>
    <row r="136" spans="1:9" x14ac:dyDescent="0.25">
      <c r="A136" s="27"/>
      <c r="B136" s="1"/>
      <c r="C136" s="25"/>
      <c r="D136" s="1">
        <f t="shared" si="11"/>
        <v>0</v>
      </c>
      <c r="E136" s="1">
        <f t="shared" si="15"/>
        <v>0</v>
      </c>
      <c r="F136" s="1">
        <f t="shared" si="12"/>
        <v>0</v>
      </c>
      <c r="G136" s="1">
        <f t="shared" si="13"/>
        <v>0</v>
      </c>
      <c r="H136" s="1">
        <f t="shared" si="14"/>
        <v>0</v>
      </c>
      <c r="I136" s="1">
        <f t="shared" si="16"/>
        <v>0</v>
      </c>
    </row>
    <row r="137" spans="1:9" x14ac:dyDescent="0.25">
      <c r="A137" s="27"/>
      <c r="B137" s="1"/>
      <c r="C137" s="25"/>
      <c r="D137" s="1">
        <f t="shared" si="11"/>
        <v>0</v>
      </c>
      <c r="E137" s="1">
        <f t="shared" ref="E137:E170" si="17">IF(B137&gt;0, 1, 0)</f>
        <v>0</v>
      </c>
      <c r="F137" s="1">
        <f t="shared" si="12"/>
        <v>0</v>
      </c>
      <c r="G137" s="1">
        <f t="shared" si="13"/>
        <v>0</v>
      </c>
      <c r="H137" s="1">
        <f t="shared" si="14"/>
        <v>0</v>
      </c>
      <c r="I137" s="1">
        <f t="shared" ref="I137:I168" si="18">IF(E137=1, D137*(1-G137),0)</f>
        <v>0</v>
      </c>
    </row>
    <row r="138" spans="1:9" x14ac:dyDescent="0.25">
      <c r="A138" s="27"/>
      <c r="B138" s="1"/>
      <c r="C138" s="25"/>
      <c r="D138" s="1">
        <f t="shared" ref="D138:D201" si="19">(B138/$B$3)^2</f>
        <v>0</v>
      </c>
      <c r="E138" s="1">
        <f t="shared" si="17"/>
        <v>0</v>
      </c>
      <c r="F138" s="1">
        <f t="shared" ref="F138:F201" si="20">IF(E138=1,C138/ $B$2,0)</f>
        <v>0</v>
      </c>
      <c r="G138" s="1">
        <f t="shared" ref="G138:G201" si="21">IF(E138=1,((F138)^0.5),0)</f>
        <v>0</v>
      </c>
      <c r="H138" s="1">
        <f t="shared" ref="H138:H201" si="22">IF(E138=1, (1-G138),0)</f>
        <v>0</v>
      </c>
      <c r="I138" s="1">
        <f t="shared" si="18"/>
        <v>0</v>
      </c>
    </row>
    <row r="139" spans="1:9" x14ac:dyDescent="0.25">
      <c r="A139" s="1"/>
      <c r="B139" s="1"/>
      <c r="C139" s="25"/>
      <c r="D139" s="1">
        <f t="shared" si="19"/>
        <v>0</v>
      </c>
      <c r="E139" s="1">
        <f t="shared" si="17"/>
        <v>0</v>
      </c>
      <c r="F139" s="1">
        <f t="shared" si="20"/>
        <v>0</v>
      </c>
      <c r="G139" s="1">
        <f t="shared" si="21"/>
        <v>0</v>
      </c>
      <c r="H139" s="1">
        <f t="shared" si="22"/>
        <v>0</v>
      </c>
      <c r="I139" s="1">
        <f t="shared" si="18"/>
        <v>0</v>
      </c>
    </row>
    <row r="140" spans="1:9" x14ac:dyDescent="0.25">
      <c r="A140" s="27"/>
      <c r="B140" s="26"/>
      <c r="C140" s="25"/>
      <c r="D140" s="1">
        <f t="shared" si="19"/>
        <v>0</v>
      </c>
      <c r="E140" s="1">
        <f t="shared" si="17"/>
        <v>0</v>
      </c>
      <c r="F140" s="1">
        <f t="shared" si="20"/>
        <v>0</v>
      </c>
      <c r="G140" s="1">
        <f t="shared" si="21"/>
        <v>0</v>
      </c>
      <c r="H140" s="1">
        <f t="shared" si="22"/>
        <v>0</v>
      </c>
      <c r="I140" s="1">
        <f t="shared" si="18"/>
        <v>0</v>
      </c>
    </row>
    <row r="141" spans="1:9" x14ac:dyDescent="0.25">
      <c r="A141" s="27"/>
      <c r="B141" s="1"/>
      <c r="C141" s="25"/>
      <c r="D141" s="1">
        <f t="shared" si="19"/>
        <v>0</v>
      </c>
      <c r="E141" s="1">
        <f t="shared" si="17"/>
        <v>0</v>
      </c>
      <c r="F141" s="1">
        <f t="shared" si="20"/>
        <v>0</v>
      </c>
      <c r="G141" s="1">
        <f t="shared" si="21"/>
        <v>0</v>
      </c>
      <c r="H141" s="1">
        <f t="shared" si="22"/>
        <v>0</v>
      </c>
      <c r="I141" s="1">
        <f t="shared" si="18"/>
        <v>0</v>
      </c>
    </row>
    <row r="142" spans="1:9" x14ac:dyDescent="0.25">
      <c r="A142" s="1"/>
      <c r="B142" s="1"/>
      <c r="C142" s="25"/>
      <c r="D142" s="1">
        <f t="shared" si="19"/>
        <v>0</v>
      </c>
      <c r="E142" s="1">
        <f t="shared" si="17"/>
        <v>0</v>
      </c>
      <c r="F142" s="1">
        <f t="shared" si="20"/>
        <v>0</v>
      </c>
      <c r="G142" s="1">
        <f t="shared" si="21"/>
        <v>0</v>
      </c>
      <c r="H142" s="1">
        <f t="shared" si="22"/>
        <v>0</v>
      </c>
      <c r="I142" s="1">
        <f t="shared" si="18"/>
        <v>0</v>
      </c>
    </row>
    <row r="143" spans="1:9" x14ac:dyDescent="0.25">
      <c r="A143" s="27"/>
      <c r="B143" s="1"/>
      <c r="C143" s="25"/>
      <c r="D143" s="1">
        <f t="shared" si="19"/>
        <v>0</v>
      </c>
      <c r="E143" s="1">
        <f t="shared" si="17"/>
        <v>0</v>
      </c>
      <c r="F143" s="1">
        <f t="shared" si="20"/>
        <v>0</v>
      </c>
      <c r="G143" s="1">
        <f t="shared" si="21"/>
        <v>0</v>
      </c>
      <c r="H143" s="1">
        <f t="shared" si="22"/>
        <v>0</v>
      </c>
      <c r="I143" s="1">
        <f t="shared" si="18"/>
        <v>0</v>
      </c>
    </row>
    <row r="144" spans="1:9" x14ac:dyDescent="0.25">
      <c r="A144" s="1"/>
      <c r="B144" s="1"/>
      <c r="C144" s="25"/>
      <c r="D144" s="1">
        <f t="shared" si="19"/>
        <v>0</v>
      </c>
      <c r="E144" s="1">
        <f t="shared" si="17"/>
        <v>0</v>
      </c>
      <c r="F144" s="1">
        <f t="shared" si="20"/>
        <v>0</v>
      </c>
      <c r="G144" s="1">
        <f t="shared" si="21"/>
        <v>0</v>
      </c>
      <c r="H144" s="1">
        <f t="shared" si="22"/>
        <v>0</v>
      </c>
      <c r="I144" s="1">
        <f t="shared" si="18"/>
        <v>0</v>
      </c>
    </row>
    <row r="145" spans="1:9" x14ac:dyDescent="0.25">
      <c r="A145" s="27"/>
      <c r="B145" s="1"/>
      <c r="C145" s="25"/>
      <c r="D145" s="1">
        <f t="shared" si="19"/>
        <v>0</v>
      </c>
      <c r="E145" s="1">
        <f t="shared" si="17"/>
        <v>0</v>
      </c>
      <c r="F145" s="1">
        <f t="shared" si="20"/>
        <v>0</v>
      </c>
      <c r="G145" s="1">
        <f t="shared" si="21"/>
        <v>0</v>
      </c>
      <c r="H145" s="1">
        <f t="shared" si="22"/>
        <v>0</v>
      </c>
      <c r="I145" s="1">
        <f t="shared" si="18"/>
        <v>0</v>
      </c>
    </row>
    <row r="146" spans="1:9" x14ac:dyDescent="0.25">
      <c r="A146" s="27"/>
      <c r="B146" s="1"/>
      <c r="C146" s="25"/>
      <c r="D146" s="1">
        <f t="shared" si="19"/>
        <v>0</v>
      </c>
      <c r="E146" s="1">
        <f t="shared" si="17"/>
        <v>0</v>
      </c>
      <c r="F146" s="1">
        <f t="shared" si="20"/>
        <v>0</v>
      </c>
      <c r="G146" s="1">
        <f t="shared" si="21"/>
        <v>0</v>
      </c>
      <c r="H146" s="1">
        <f t="shared" si="22"/>
        <v>0</v>
      </c>
      <c r="I146" s="1">
        <f t="shared" si="18"/>
        <v>0</v>
      </c>
    </row>
    <row r="147" spans="1:9" x14ac:dyDescent="0.25">
      <c r="A147" s="27"/>
      <c r="B147" s="1"/>
      <c r="C147" s="25"/>
      <c r="D147" s="1">
        <f t="shared" si="19"/>
        <v>0</v>
      </c>
      <c r="E147" s="1">
        <f t="shared" si="17"/>
        <v>0</v>
      </c>
      <c r="F147" s="1">
        <f t="shared" si="20"/>
        <v>0</v>
      </c>
      <c r="G147" s="1">
        <f t="shared" si="21"/>
        <v>0</v>
      </c>
      <c r="H147" s="1">
        <f t="shared" si="22"/>
        <v>0</v>
      </c>
      <c r="I147" s="1">
        <f t="shared" si="18"/>
        <v>0</v>
      </c>
    </row>
    <row r="148" spans="1:9" x14ac:dyDescent="0.25">
      <c r="A148" s="1"/>
      <c r="B148" s="1"/>
      <c r="C148" s="25"/>
      <c r="D148" s="1">
        <f t="shared" si="19"/>
        <v>0</v>
      </c>
      <c r="E148" s="1">
        <f t="shared" si="17"/>
        <v>0</v>
      </c>
      <c r="F148" s="1">
        <f t="shared" si="20"/>
        <v>0</v>
      </c>
      <c r="G148" s="1">
        <f t="shared" si="21"/>
        <v>0</v>
      </c>
      <c r="H148" s="1">
        <f t="shared" si="22"/>
        <v>0</v>
      </c>
      <c r="I148" s="1">
        <f t="shared" si="18"/>
        <v>0</v>
      </c>
    </row>
    <row r="149" spans="1:9" x14ac:dyDescent="0.25">
      <c r="A149" s="1"/>
      <c r="B149" s="1"/>
      <c r="C149" s="25"/>
      <c r="D149" s="1">
        <f t="shared" si="19"/>
        <v>0</v>
      </c>
      <c r="E149" s="1">
        <f t="shared" si="17"/>
        <v>0</v>
      </c>
      <c r="F149" s="1">
        <f t="shared" si="20"/>
        <v>0</v>
      </c>
      <c r="G149" s="1">
        <f t="shared" si="21"/>
        <v>0</v>
      </c>
      <c r="H149" s="1">
        <f t="shared" si="22"/>
        <v>0</v>
      </c>
      <c r="I149" s="1">
        <f t="shared" si="18"/>
        <v>0</v>
      </c>
    </row>
    <row r="150" spans="1:9" x14ac:dyDescent="0.25">
      <c r="A150" s="27"/>
      <c r="B150" s="1"/>
      <c r="C150" s="25"/>
      <c r="D150" s="1">
        <f t="shared" si="19"/>
        <v>0</v>
      </c>
      <c r="E150" s="1">
        <f t="shared" si="17"/>
        <v>0</v>
      </c>
      <c r="F150" s="1">
        <f t="shared" si="20"/>
        <v>0</v>
      </c>
      <c r="G150" s="1">
        <f t="shared" si="21"/>
        <v>0</v>
      </c>
      <c r="H150" s="1">
        <f t="shared" si="22"/>
        <v>0</v>
      </c>
      <c r="I150" s="1">
        <f t="shared" si="18"/>
        <v>0</v>
      </c>
    </row>
    <row r="151" spans="1:9" x14ac:dyDescent="0.25">
      <c r="A151" s="27"/>
      <c r="B151" s="1"/>
      <c r="C151" s="25"/>
      <c r="D151" s="1">
        <f t="shared" si="19"/>
        <v>0</v>
      </c>
      <c r="E151" s="1">
        <f t="shared" si="17"/>
        <v>0</v>
      </c>
      <c r="F151" s="1">
        <f t="shared" si="20"/>
        <v>0</v>
      </c>
      <c r="G151" s="1">
        <f t="shared" si="21"/>
        <v>0</v>
      </c>
      <c r="H151" s="1">
        <f t="shared" si="22"/>
        <v>0</v>
      </c>
      <c r="I151" s="1">
        <f t="shared" si="18"/>
        <v>0</v>
      </c>
    </row>
    <row r="152" spans="1:9" x14ac:dyDescent="0.25">
      <c r="A152" s="1"/>
      <c r="B152" s="1"/>
      <c r="C152" s="25"/>
      <c r="D152" s="1">
        <f t="shared" si="19"/>
        <v>0</v>
      </c>
      <c r="E152" s="1">
        <f t="shared" si="17"/>
        <v>0</v>
      </c>
      <c r="F152" s="1">
        <f t="shared" si="20"/>
        <v>0</v>
      </c>
      <c r="G152" s="1">
        <f t="shared" si="21"/>
        <v>0</v>
      </c>
      <c r="H152" s="1">
        <f t="shared" si="22"/>
        <v>0</v>
      </c>
      <c r="I152" s="1">
        <f t="shared" si="18"/>
        <v>0</v>
      </c>
    </row>
    <row r="153" spans="1:9" x14ac:dyDescent="0.25">
      <c r="A153" s="1"/>
      <c r="B153" s="1"/>
      <c r="C153" s="25"/>
      <c r="D153" s="1">
        <f t="shared" si="19"/>
        <v>0</v>
      </c>
      <c r="E153" s="1">
        <f t="shared" si="17"/>
        <v>0</v>
      </c>
      <c r="F153" s="1">
        <f t="shared" si="20"/>
        <v>0</v>
      </c>
      <c r="G153" s="1">
        <f t="shared" si="21"/>
        <v>0</v>
      </c>
      <c r="H153" s="1">
        <f t="shared" si="22"/>
        <v>0</v>
      </c>
      <c r="I153" s="1">
        <f t="shared" si="18"/>
        <v>0</v>
      </c>
    </row>
    <row r="154" spans="1:9" x14ac:dyDescent="0.25">
      <c r="A154" s="1"/>
      <c r="B154" s="1"/>
      <c r="C154" s="25"/>
      <c r="D154" s="1">
        <f t="shared" si="19"/>
        <v>0</v>
      </c>
      <c r="E154" s="1">
        <f t="shared" si="17"/>
        <v>0</v>
      </c>
      <c r="F154" s="1">
        <f t="shared" si="20"/>
        <v>0</v>
      </c>
      <c r="G154" s="1">
        <f t="shared" si="21"/>
        <v>0</v>
      </c>
      <c r="H154" s="1">
        <f t="shared" si="22"/>
        <v>0</v>
      </c>
      <c r="I154" s="1">
        <f t="shared" si="18"/>
        <v>0</v>
      </c>
    </row>
    <row r="155" spans="1:9" x14ac:dyDescent="0.25">
      <c r="A155" s="27"/>
      <c r="B155" s="1"/>
      <c r="C155" s="25"/>
      <c r="D155" s="1">
        <f t="shared" si="19"/>
        <v>0</v>
      </c>
      <c r="E155" s="1">
        <f t="shared" si="17"/>
        <v>0</v>
      </c>
      <c r="F155" s="1">
        <f t="shared" si="20"/>
        <v>0</v>
      </c>
      <c r="G155" s="1">
        <f t="shared" si="21"/>
        <v>0</v>
      </c>
      <c r="H155" s="1">
        <f t="shared" si="22"/>
        <v>0</v>
      </c>
      <c r="I155" s="1">
        <f t="shared" si="18"/>
        <v>0</v>
      </c>
    </row>
    <row r="156" spans="1:9" x14ac:dyDescent="0.25">
      <c r="A156" s="1"/>
      <c r="B156" s="1"/>
      <c r="C156" s="25"/>
      <c r="D156" s="1">
        <f t="shared" si="19"/>
        <v>0</v>
      </c>
      <c r="E156" s="1">
        <f t="shared" si="17"/>
        <v>0</v>
      </c>
      <c r="F156" s="1">
        <f t="shared" si="20"/>
        <v>0</v>
      </c>
      <c r="G156" s="1">
        <f t="shared" si="21"/>
        <v>0</v>
      </c>
      <c r="H156" s="1">
        <f t="shared" si="22"/>
        <v>0</v>
      </c>
      <c r="I156" s="1">
        <f t="shared" si="18"/>
        <v>0</v>
      </c>
    </row>
    <row r="157" spans="1:9" x14ac:dyDescent="0.25">
      <c r="A157" s="27"/>
      <c r="B157" s="1"/>
      <c r="C157" s="25"/>
      <c r="D157" s="1">
        <f t="shared" si="19"/>
        <v>0</v>
      </c>
      <c r="E157" s="1">
        <f t="shared" si="17"/>
        <v>0</v>
      </c>
      <c r="F157" s="1">
        <f t="shared" si="20"/>
        <v>0</v>
      </c>
      <c r="G157" s="1">
        <f t="shared" si="21"/>
        <v>0</v>
      </c>
      <c r="H157" s="1">
        <f t="shared" si="22"/>
        <v>0</v>
      </c>
      <c r="I157" s="1">
        <f t="shared" si="18"/>
        <v>0</v>
      </c>
    </row>
    <row r="158" spans="1:9" x14ac:dyDescent="0.25">
      <c r="A158" s="1"/>
      <c r="B158" s="1"/>
      <c r="C158" s="25"/>
      <c r="D158" s="1">
        <f t="shared" si="19"/>
        <v>0</v>
      </c>
      <c r="E158" s="1">
        <f t="shared" si="17"/>
        <v>0</v>
      </c>
      <c r="F158" s="1">
        <f t="shared" si="20"/>
        <v>0</v>
      </c>
      <c r="G158" s="1">
        <f t="shared" si="21"/>
        <v>0</v>
      </c>
      <c r="H158" s="1">
        <f t="shared" si="22"/>
        <v>0</v>
      </c>
      <c r="I158" s="1">
        <f t="shared" si="18"/>
        <v>0</v>
      </c>
    </row>
    <row r="159" spans="1:9" x14ac:dyDescent="0.25">
      <c r="A159" s="27"/>
      <c r="B159" s="1"/>
      <c r="C159" s="25"/>
      <c r="D159" s="1">
        <f t="shared" si="19"/>
        <v>0</v>
      </c>
      <c r="E159" s="1">
        <f t="shared" si="17"/>
        <v>0</v>
      </c>
      <c r="F159" s="1">
        <f t="shared" si="20"/>
        <v>0</v>
      </c>
      <c r="G159" s="1">
        <f t="shared" si="21"/>
        <v>0</v>
      </c>
      <c r="H159" s="1">
        <f t="shared" si="22"/>
        <v>0</v>
      </c>
      <c r="I159" s="1">
        <f t="shared" si="18"/>
        <v>0</v>
      </c>
    </row>
    <row r="160" spans="1:9" x14ac:dyDescent="0.25">
      <c r="A160" s="27"/>
      <c r="B160" s="1"/>
      <c r="C160" s="25"/>
      <c r="D160" s="1">
        <f t="shared" si="19"/>
        <v>0</v>
      </c>
      <c r="E160" s="1">
        <f t="shared" si="17"/>
        <v>0</v>
      </c>
      <c r="F160" s="1">
        <f t="shared" si="20"/>
        <v>0</v>
      </c>
      <c r="G160" s="1">
        <f t="shared" si="21"/>
        <v>0</v>
      </c>
      <c r="H160" s="1">
        <f t="shared" si="22"/>
        <v>0</v>
      </c>
      <c r="I160" s="1">
        <f t="shared" si="18"/>
        <v>0</v>
      </c>
    </row>
    <row r="161" spans="1:9" x14ac:dyDescent="0.25">
      <c r="A161" s="1"/>
      <c r="B161" s="1"/>
      <c r="C161" s="25"/>
      <c r="D161" s="1">
        <f t="shared" si="19"/>
        <v>0</v>
      </c>
      <c r="E161" s="1">
        <f t="shared" si="17"/>
        <v>0</v>
      </c>
      <c r="F161" s="1">
        <f t="shared" si="20"/>
        <v>0</v>
      </c>
      <c r="G161" s="1">
        <f t="shared" si="21"/>
        <v>0</v>
      </c>
      <c r="H161" s="1">
        <f t="shared" si="22"/>
        <v>0</v>
      </c>
      <c r="I161" s="1">
        <f t="shared" si="18"/>
        <v>0</v>
      </c>
    </row>
    <row r="162" spans="1:9" x14ac:dyDescent="0.25">
      <c r="A162" s="27"/>
      <c r="B162" s="1"/>
      <c r="C162" s="25"/>
      <c r="D162" s="1">
        <f t="shared" si="19"/>
        <v>0</v>
      </c>
      <c r="E162" s="1">
        <f t="shared" si="17"/>
        <v>0</v>
      </c>
      <c r="F162" s="1">
        <f t="shared" si="20"/>
        <v>0</v>
      </c>
      <c r="G162" s="1">
        <f t="shared" si="21"/>
        <v>0</v>
      </c>
      <c r="H162" s="1">
        <f t="shared" si="22"/>
        <v>0</v>
      </c>
      <c r="I162" s="1">
        <f t="shared" si="18"/>
        <v>0</v>
      </c>
    </row>
    <row r="163" spans="1:9" x14ac:dyDescent="0.25">
      <c r="A163" s="1"/>
      <c r="B163" s="1"/>
      <c r="C163" s="25"/>
      <c r="D163" s="1">
        <f t="shared" si="19"/>
        <v>0</v>
      </c>
      <c r="E163" s="1">
        <f t="shared" si="17"/>
        <v>0</v>
      </c>
      <c r="F163" s="1">
        <f t="shared" si="20"/>
        <v>0</v>
      </c>
      <c r="G163" s="1">
        <f t="shared" si="21"/>
        <v>0</v>
      </c>
      <c r="H163" s="1">
        <f t="shared" si="22"/>
        <v>0</v>
      </c>
      <c r="I163" s="1">
        <f t="shared" si="18"/>
        <v>0</v>
      </c>
    </row>
    <row r="164" spans="1:9" x14ac:dyDescent="0.25">
      <c r="A164" s="1"/>
      <c r="B164" s="1"/>
      <c r="C164" s="25"/>
      <c r="D164" s="1">
        <f t="shared" si="19"/>
        <v>0</v>
      </c>
      <c r="E164" s="1">
        <f t="shared" si="17"/>
        <v>0</v>
      </c>
      <c r="F164" s="1">
        <f t="shared" si="20"/>
        <v>0</v>
      </c>
      <c r="G164" s="1">
        <f t="shared" si="21"/>
        <v>0</v>
      </c>
      <c r="H164" s="1">
        <f t="shared" si="22"/>
        <v>0</v>
      </c>
      <c r="I164" s="1">
        <f t="shared" si="18"/>
        <v>0</v>
      </c>
    </row>
    <row r="165" spans="1:9" x14ac:dyDescent="0.25">
      <c r="A165" s="27"/>
      <c r="B165" s="1"/>
      <c r="C165" s="25"/>
      <c r="D165" s="1">
        <f t="shared" si="19"/>
        <v>0</v>
      </c>
      <c r="E165" s="1">
        <f t="shared" si="17"/>
        <v>0</v>
      </c>
      <c r="F165" s="1">
        <f t="shared" si="20"/>
        <v>0</v>
      </c>
      <c r="G165" s="1">
        <f t="shared" si="21"/>
        <v>0</v>
      </c>
      <c r="H165" s="1">
        <f t="shared" si="22"/>
        <v>0</v>
      </c>
      <c r="I165" s="1">
        <f t="shared" si="18"/>
        <v>0</v>
      </c>
    </row>
    <row r="166" spans="1:9" x14ac:dyDescent="0.25">
      <c r="A166" s="1"/>
      <c r="B166" s="1"/>
      <c r="C166" s="25"/>
      <c r="D166" s="1">
        <f t="shared" si="19"/>
        <v>0</v>
      </c>
      <c r="E166" s="1">
        <f t="shared" si="17"/>
        <v>0</v>
      </c>
      <c r="F166" s="1">
        <f t="shared" si="20"/>
        <v>0</v>
      </c>
      <c r="G166" s="1">
        <f t="shared" si="21"/>
        <v>0</v>
      </c>
      <c r="H166" s="1">
        <f t="shared" si="22"/>
        <v>0</v>
      </c>
      <c r="I166" s="1">
        <f t="shared" si="18"/>
        <v>0</v>
      </c>
    </row>
    <row r="167" spans="1:9" x14ac:dyDescent="0.25">
      <c r="A167" s="27"/>
      <c r="B167" s="1"/>
      <c r="C167" s="25"/>
      <c r="D167" s="1">
        <f t="shared" si="19"/>
        <v>0</v>
      </c>
      <c r="E167" s="1">
        <f t="shared" si="17"/>
        <v>0</v>
      </c>
      <c r="F167" s="1">
        <f t="shared" si="20"/>
        <v>0</v>
      </c>
      <c r="G167" s="1">
        <f t="shared" si="21"/>
        <v>0</v>
      </c>
      <c r="H167" s="1">
        <f t="shared" si="22"/>
        <v>0</v>
      </c>
      <c r="I167" s="1">
        <f t="shared" si="18"/>
        <v>0</v>
      </c>
    </row>
    <row r="168" spans="1:9" x14ac:dyDescent="0.25">
      <c r="A168" s="1"/>
      <c r="B168" s="1"/>
      <c r="C168" s="25"/>
      <c r="D168" s="1">
        <f t="shared" si="19"/>
        <v>0</v>
      </c>
      <c r="E168" s="1">
        <f t="shared" si="17"/>
        <v>0</v>
      </c>
      <c r="F168" s="1">
        <f t="shared" si="20"/>
        <v>0</v>
      </c>
      <c r="G168" s="1">
        <f t="shared" si="21"/>
        <v>0</v>
      </c>
      <c r="H168" s="1">
        <f t="shared" si="22"/>
        <v>0</v>
      </c>
      <c r="I168" s="1">
        <f t="shared" si="18"/>
        <v>0</v>
      </c>
    </row>
    <row r="169" spans="1:9" x14ac:dyDescent="0.25">
      <c r="A169" s="1"/>
      <c r="B169" s="1"/>
      <c r="C169" s="25"/>
      <c r="D169" s="1">
        <f t="shared" si="19"/>
        <v>0</v>
      </c>
      <c r="E169" s="1">
        <f t="shared" si="17"/>
        <v>0</v>
      </c>
      <c r="F169" s="1">
        <f t="shared" si="20"/>
        <v>0</v>
      </c>
      <c r="G169" s="1">
        <f t="shared" si="21"/>
        <v>0</v>
      </c>
      <c r="H169" s="1">
        <f t="shared" si="22"/>
        <v>0</v>
      </c>
      <c r="I169" s="1">
        <f t="shared" ref="I169:I201" si="23">IF(E169=1, D169*(1-G169),0)</f>
        <v>0</v>
      </c>
    </row>
    <row r="170" spans="1:9" x14ac:dyDescent="0.25">
      <c r="A170" s="1"/>
      <c r="B170" s="1"/>
      <c r="C170" s="25"/>
      <c r="D170" s="1">
        <f t="shared" si="19"/>
        <v>0</v>
      </c>
      <c r="E170" s="1">
        <f t="shared" si="17"/>
        <v>0</v>
      </c>
      <c r="F170" s="1">
        <f t="shared" si="20"/>
        <v>0</v>
      </c>
      <c r="G170" s="1">
        <f t="shared" si="21"/>
        <v>0</v>
      </c>
      <c r="H170" s="1">
        <f t="shared" si="22"/>
        <v>0</v>
      </c>
      <c r="I170" s="1">
        <f t="shared" si="23"/>
        <v>0</v>
      </c>
    </row>
    <row r="171" spans="1:9" x14ac:dyDescent="0.25">
      <c r="A171" s="1"/>
      <c r="B171" s="1"/>
      <c r="D171" s="1">
        <f t="shared" si="19"/>
        <v>0</v>
      </c>
      <c r="E171" s="1">
        <f>IF(B171&gt;0,#REF!, 0)</f>
        <v>0</v>
      </c>
      <c r="F171" s="1">
        <f t="shared" si="20"/>
        <v>0</v>
      </c>
      <c r="G171" s="1">
        <f t="shared" si="21"/>
        <v>0</v>
      </c>
      <c r="H171" s="1">
        <f t="shared" si="22"/>
        <v>0</v>
      </c>
      <c r="I171" s="1">
        <f t="shared" si="23"/>
        <v>0</v>
      </c>
    </row>
    <row r="172" spans="1:9" ht="19.5" x14ac:dyDescent="0.4">
      <c r="A172" s="18"/>
      <c r="B172" s="15"/>
      <c r="C172" s="15"/>
      <c r="D172" s="1">
        <f t="shared" si="19"/>
        <v>0</v>
      </c>
      <c r="E172" s="1">
        <f>IF(B172&gt;0,#REF!, 0)</f>
        <v>0</v>
      </c>
      <c r="F172" s="1">
        <f t="shared" si="20"/>
        <v>0</v>
      </c>
      <c r="G172" s="1">
        <f t="shared" si="21"/>
        <v>0</v>
      </c>
      <c r="H172" s="1">
        <f t="shared" si="22"/>
        <v>0</v>
      </c>
      <c r="I172" s="1">
        <f t="shared" si="23"/>
        <v>0</v>
      </c>
    </row>
    <row r="173" spans="1:9" ht="19.5" x14ac:dyDescent="0.4">
      <c r="A173" s="20"/>
      <c r="B173" s="15"/>
      <c r="C173" s="15"/>
      <c r="D173" s="1">
        <f t="shared" si="19"/>
        <v>0</v>
      </c>
      <c r="E173" s="1">
        <f>IF(B173&gt;0,#REF!, 0)</f>
        <v>0</v>
      </c>
      <c r="F173" s="1">
        <f t="shared" si="20"/>
        <v>0</v>
      </c>
      <c r="G173" s="1">
        <f t="shared" si="21"/>
        <v>0</v>
      </c>
      <c r="H173" s="1">
        <f t="shared" si="22"/>
        <v>0</v>
      </c>
      <c r="I173" s="1">
        <f t="shared" si="23"/>
        <v>0</v>
      </c>
    </row>
    <row r="174" spans="1:9" ht="19.5" x14ac:dyDescent="0.25">
      <c r="A174" s="19"/>
      <c r="B174" s="15"/>
      <c r="C174" s="15"/>
      <c r="D174" s="1">
        <f t="shared" si="19"/>
        <v>0</v>
      </c>
      <c r="E174" s="1">
        <f>IF(B174&gt;0,#REF!, 0)</f>
        <v>0</v>
      </c>
      <c r="F174" s="1">
        <f t="shared" si="20"/>
        <v>0</v>
      </c>
      <c r="G174" s="1">
        <f t="shared" si="21"/>
        <v>0</v>
      </c>
      <c r="H174" s="1">
        <f t="shared" si="22"/>
        <v>0</v>
      </c>
      <c r="I174" s="1">
        <f t="shared" si="23"/>
        <v>0</v>
      </c>
    </row>
    <row r="175" spans="1:9" ht="19.5" x14ac:dyDescent="0.4">
      <c r="A175" s="21"/>
      <c r="B175" s="15"/>
      <c r="C175" s="15"/>
      <c r="D175" s="1">
        <f t="shared" si="19"/>
        <v>0</v>
      </c>
      <c r="E175" s="1">
        <f>IF(B175&gt;0,#REF!, 0)</f>
        <v>0</v>
      </c>
      <c r="F175" s="1">
        <f t="shared" si="20"/>
        <v>0</v>
      </c>
      <c r="G175" s="1">
        <f t="shared" si="21"/>
        <v>0</v>
      </c>
      <c r="H175" s="1">
        <f t="shared" si="22"/>
        <v>0</v>
      </c>
      <c r="I175" s="1">
        <f t="shared" si="23"/>
        <v>0</v>
      </c>
    </row>
    <row r="176" spans="1:9" ht="19.5" x14ac:dyDescent="0.4">
      <c r="A176" s="21"/>
      <c r="B176" s="15"/>
      <c r="C176" s="15"/>
      <c r="D176" s="1">
        <f t="shared" si="19"/>
        <v>0</v>
      </c>
      <c r="E176" s="1">
        <f>IF(B176&gt;0,#REF!, 0)</f>
        <v>0</v>
      </c>
      <c r="F176" s="1">
        <f t="shared" si="20"/>
        <v>0</v>
      </c>
      <c r="G176" s="1">
        <f t="shared" si="21"/>
        <v>0</v>
      </c>
      <c r="H176" s="1">
        <f t="shared" si="22"/>
        <v>0</v>
      </c>
      <c r="I176" s="1">
        <f t="shared" si="23"/>
        <v>0</v>
      </c>
    </row>
    <row r="177" spans="1:9" ht="19.5" x14ac:dyDescent="0.25">
      <c r="A177" s="19"/>
      <c r="B177" s="15"/>
      <c r="C177" s="15"/>
      <c r="D177" s="1">
        <f t="shared" si="19"/>
        <v>0</v>
      </c>
      <c r="E177" s="1">
        <f>IF(B177&gt;0,#REF!, 0)</f>
        <v>0</v>
      </c>
      <c r="F177" s="1">
        <f t="shared" si="20"/>
        <v>0</v>
      </c>
      <c r="G177" s="1">
        <f t="shared" si="21"/>
        <v>0</v>
      </c>
      <c r="H177" s="1">
        <f t="shared" si="22"/>
        <v>0</v>
      </c>
      <c r="I177" s="1">
        <f t="shared" si="23"/>
        <v>0</v>
      </c>
    </row>
    <row r="178" spans="1:9" ht="19.5" x14ac:dyDescent="0.4">
      <c r="A178" s="18"/>
      <c r="B178" s="15"/>
      <c r="C178" s="15"/>
      <c r="D178" s="1">
        <f t="shared" si="19"/>
        <v>0</v>
      </c>
      <c r="E178" s="1">
        <f>IF(B178&gt;0,#REF!, 0)</f>
        <v>0</v>
      </c>
      <c r="F178" s="1">
        <f t="shared" si="20"/>
        <v>0</v>
      </c>
      <c r="G178" s="1">
        <f t="shared" si="21"/>
        <v>0</v>
      </c>
      <c r="H178" s="1">
        <f t="shared" si="22"/>
        <v>0</v>
      </c>
      <c r="I178" s="1">
        <f t="shared" si="23"/>
        <v>0</v>
      </c>
    </row>
    <row r="179" spans="1:9" ht="19.5" x14ac:dyDescent="0.4">
      <c r="A179" s="18"/>
      <c r="B179" s="15"/>
      <c r="C179" s="15"/>
      <c r="D179" s="1">
        <f t="shared" si="19"/>
        <v>0</v>
      </c>
      <c r="E179" s="1">
        <f>IF(B179&gt;0,#REF!, 0)</f>
        <v>0</v>
      </c>
      <c r="F179" s="1">
        <f t="shared" si="20"/>
        <v>0</v>
      </c>
      <c r="G179" s="1">
        <f t="shared" si="21"/>
        <v>0</v>
      </c>
      <c r="H179" s="1">
        <f t="shared" si="22"/>
        <v>0</v>
      </c>
      <c r="I179" s="1">
        <f t="shared" si="23"/>
        <v>0</v>
      </c>
    </row>
    <row r="180" spans="1:9" ht="19.5" x14ac:dyDescent="0.4">
      <c r="A180" s="18"/>
      <c r="B180" s="15"/>
      <c r="C180" s="15"/>
      <c r="D180" s="1">
        <f t="shared" si="19"/>
        <v>0</v>
      </c>
      <c r="E180" s="1">
        <f>IF(B180&gt;0,#REF!, 0)</f>
        <v>0</v>
      </c>
      <c r="F180" s="1">
        <f t="shared" si="20"/>
        <v>0</v>
      </c>
      <c r="G180" s="1">
        <f t="shared" si="21"/>
        <v>0</v>
      </c>
      <c r="H180" s="1">
        <f t="shared" si="22"/>
        <v>0</v>
      </c>
      <c r="I180" s="1">
        <f t="shared" si="23"/>
        <v>0</v>
      </c>
    </row>
    <row r="181" spans="1:9" ht="19.5" x14ac:dyDescent="0.4">
      <c r="A181" s="18"/>
      <c r="B181" s="15"/>
      <c r="C181" s="15"/>
      <c r="D181" s="1">
        <f t="shared" si="19"/>
        <v>0</v>
      </c>
      <c r="E181" s="1">
        <f>IF(B181&gt;0,#REF!, 0)</f>
        <v>0</v>
      </c>
      <c r="F181" s="1">
        <f t="shared" si="20"/>
        <v>0</v>
      </c>
      <c r="G181" s="1">
        <f t="shared" si="21"/>
        <v>0</v>
      </c>
      <c r="H181" s="1">
        <f t="shared" si="22"/>
        <v>0</v>
      </c>
      <c r="I181" s="1">
        <f t="shared" si="23"/>
        <v>0</v>
      </c>
    </row>
    <row r="182" spans="1:9" ht="19.5" x14ac:dyDescent="0.4">
      <c r="A182" s="18"/>
      <c r="B182" s="15"/>
      <c r="C182" s="15"/>
      <c r="D182" s="1">
        <f t="shared" si="19"/>
        <v>0</v>
      </c>
      <c r="E182" s="1">
        <f>IF(B182&gt;0,#REF!, 0)</f>
        <v>0</v>
      </c>
      <c r="F182" s="1">
        <f t="shared" si="20"/>
        <v>0</v>
      </c>
      <c r="G182" s="1">
        <f t="shared" si="21"/>
        <v>0</v>
      </c>
      <c r="H182" s="1">
        <f t="shared" si="22"/>
        <v>0</v>
      </c>
      <c r="I182" s="1">
        <f t="shared" si="23"/>
        <v>0</v>
      </c>
    </row>
    <row r="183" spans="1:9" ht="19.5" x14ac:dyDescent="0.4">
      <c r="A183" s="18"/>
      <c r="B183" s="15"/>
      <c r="C183" s="15"/>
      <c r="D183" s="1">
        <f t="shared" si="19"/>
        <v>0</v>
      </c>
      <c r="E183" s="1">
        <f>IF(B183&gt;0,#REF!, 0)</f>
        <v>0</v>
      </c>
      <c r="F183" s="1">
        <f t="shared" si="20"/>
        <v>0</v>
      </c>
      <c r="G183" s="1">
        <f t="shared" si="21"/>
        <v>0</v>
      </c>
      <c r="H183" s="1">
        <f t="shared" si="22"/>
        <v>0</v>
      </c>
      <c r="I183" s="1">
        <f t="shared" si="23"/>
        <v>0</v>
      </c>
    </row>
    <row r="184" spans="1:9" ht="19.5" x14ac:dyDescent="0.4">
      <c r="A184" s="18"/>
      <c r="B184" s="15"/>
      <c r="C184" s="15"/>
      <c r="D184" s="1">
        <f t="shared" si="19"/>
        <v>0</v>
      </c>
      <c r="E184" s="1">
        <f>IF(B184&gt;0,#REF!, 0)</f>
        <v>0</v>
      </c>
      <c r="F184" s="1">
        <f t="shared" si="20"/>
        <v>0</v>
      </c>
      <c r="G184" s="1">
        <f t="shared" si="21"/>
        <v>0</v>
      </c>
      <c r="H184" s="1">
        <f t="shared" si="22"/>
        <v>0</v>
      </c>
      <c r="I184" s="1">
        <f t="shared" si="23"/>
        <v>0</v>
      </c>
    </row>
    <row r="185" spans="1:9" ht="19.5" x14ac:dyDescent="0.4">
      <c r="A185" s="18"/>
      <c r="B185" s="15"/>
      <c r="C185" s="15"/>
      <c r="D185" s="1">
        <f t="shared" si="19"/>
        <v>0</v>
      </c>
      <c r="E185" s="1">
        <f>IF(B185&gt;0,#REF!, 0)</f>
        <v>0</v>
      </c>
      <c r="F185" s="1">
        <f t="shared" si="20"/>
        <v>0</v>
      </c>
      <c r="G185" s="1">
        <f t="shared" si="21"/>
        <v>0</v>
      </c>
      <c r="H185" s="1">
        <f t="shared" si="22"/>
        <v>0</v>
      </c>
      <c r="I185" s="1">
        <f t="shared" si="23"/>
        <v>0</v>
      </c>
    </row>
    <row r="186" spans="1:9" ht="19.5" x14ac:dyDescent="0.4">
      <c r="A186" s="18"/>
      <c r="B186" s="15"/>
      <c r="C186" s="15"/>
      <c r="D186" s="1">
        <f t="shared" si="19"/>
        <v>0</v>
      </c>
      <c r="E186" s="1">
        <f>IF(B186&gt;0,#REF!, 0)</f>
        <v>0</v>
      </c>
      <c r="F186" s="1">
        <f t="shared" si="20"/>
        <v>0</v>
      </c>
      <c r="G186" s="1">
        <f t="shared" si="21"/>
        <v>0</v>
      </c>
      <c r="H186" s="1">
        <f t="shared" si="22"/>
        <v>0</v>
      </c>
      <c r="I186" s="1">
        <f t="shared" si="23"/>
        <v>0</v>
      </c>
    </row>
    <row r="187" spans="1:9" ht="21.75" x14ac:dyDescent="0.4">
      <c r="A187" s="20"/>
      <c r="B187" s="17"/>
      <c r="C187" s="17"/>
      <c r="D187" s="1">
        <f t="shared" si="19"/>
        <v>0</v>
      </c>
      <c r="E187" s="1">
        <f>IF(B187&gt;0,#REF!, 0)</f>
        <v>0</v>
      </c>
      <c r="F187" s="1">
        <f t="shared" si="20"/>
        <v>0</v>
      </c>
      <c r="G187" s="1">
        <f t="shared" si="21"/>
        <v>0</v>
      </c>
      <c r="H187" s="1">
        <f t="shared" si="22"/>
        <v>0</v>
      </c>
      <c r="I187" s="1">
        <f t="shared" si="23"/>
        <v>0</v>
      </c>
    </row>
    <row r="188" spans="1:9" ht="19.5" x14ac:dyDescent="0.4">
      <c r="A188" s="18"/>
      <c r="B188" s="15"/>
      <c r="C188" s="15"/>
      <c r="D188" s="1">
        <f t="shared" si="19"/>
        <v>0</v>
      </c>
      <c r="E188" s="1">
        <f>IF(B188&gt;0,#REF!, 0)</f>
        <v>0</v>
      </c>
      <c r="F188" s="1">
        <f t="shared" si="20"/>
        <v>0</v>
      </c>
      <c r="G188" s="1">
        <f t="shared" si="21"/>
        <v>0</v>
      </c>
      <c r="H188" s="1">
        <f t="shared" si="22"/>
        <v>0</v>
      </c>
      <c r="I188" s="1">
        <f t="shared" si="23"/>
        <v>0</v>
      </c>
    </row>
    <row r="189" spans="1:9" ht="19.5" x14ac:dyDescent="0.25">
      <c r="A189" s="19"/>
      <c r="B189" s="16"/>
      <c r="C189" s="16"/>
      <c r="D189" s="1">
        <f t="shared" si="19"/>
        <v>0</v>
      </c>
      <c r="E189" s="1">
        <f>IF(B189&gt;0,#REF!, 0)</f>
        <v>0</v>
      </c>
      <c r="F189" s="1">
        <f t="shared" si="20"/>
        <v>0</v>
      </c>
      <c r="G189" s="1">
        <f t="shared" si="21"/>
        <v>0</v>
      </c>
      <c r="H189" s="1">
        <f t="shared" si="22"/>
        <v>0</v>
      </c>
      <c r="I189" s="1">
        <f t="shared" si="23"/>
        <v>0</v>
      </c>
    </row>
    <row r="190" spans="1:9" ht="19.5" x14ac:dyDescent="0.25">
      <c r="A190" s="19"/>
      <c r="B190" s="16"/>
      <c r="C190" s="16"/>
      <c r="D190" s="1">
        <f t="shared" si="19"/>
        <v>0</v>
      </c>
      <c r="E190" s="1">
        <f>IF(B190&gt;0,#REF!, 0)</f>
        <v>0</v>
      </c>
      <c r="F190" s="1">
        <f t="shared" si="20"/>
        <v>0</v>
      </c>
      <c r="G190" s="1">
        <f t="shared" si="21"/>
        <v>0</v>
      </c>
      <c r="H190" s="1">
        <f t="shared" si="22"/>
        <v>0</v>
      </c>
      <c r="I190" s="1">
        <f t="shared" si="23"/>
        <v>0</v>
      </c>
    </row>
    <row r="191" spans="1:9" ht="19.5" x14ac:dyDescent="0.25">
      <c r="A191" s="19"/>
      <c r="B191" s="16"/>
      <c r="C191" s="16"/>
      <c r="D191" s="1">
        <f t="shared" si="19"/>
        <v>0</v>
      </c>
      <c r="E191" s="1">
        <f>IF(B191&gt;0,#REF!, 0)</f>
        <v>0</v>
      </c>
      <c r="F191" s="1">
        <f t="shared" si="20"/>
        <v>0</v>
      </c>
      <c r="G191" s="1">
        <f t="shared" si="21"/>
        <v>0</v>
      </c>
      <c r="H191" s="1">
        <f t="shared" si="22"/>
        <v>0</v>
      </c>
      <c r="I191" s="1">
        <f t="shared" si="23"/>
        <v>0</v>
      </c>
    </row>
    <row r="192" spans="1:9" ht="19.5" x14ac:dyDescent="0.25">
      <c r="A192" s="19"/>
      <c r="B192" s="16"/>
      <c r="C192" s="16"/>
      <c r="D192" s="1">
        <f t="shared" si="19"/>
        <v>0</v>
      </c>
      <c r="E192" s="1">
        <f>IF(B192&gt;0,#REF!, 0)</f>
        <v>0</v>
      </c>
      <c r="F192" s="1">
        <f t="shared" si="20"/>
        <v>0</v>
      </c>
      <c r="G192" s="1">
        <f t="shared" si="21"/>
        <v>0</v>
      </c>
      <c r="H192" s="1">
        <f t="shared" si="22"/>
        <v>0</v>
      </c>
      <c r="I192" s="1">
        <f t="shared" si="23"/>
        <v>0</v>
      </c>
    </row>
    <row r="193" spans="1:9" ht="19.5" x14ac:dyDescent="0.25">
      <c r="A193" s="19"/>
      <c r="B193" s="16"/>
      <c r="C193" s="16"/>
      <c r="D193" s="1">
        <f t="shared" si="19"/>
        <v>0</v>
      </c>
      <c r="E193" s="1">
        <f>IF(B193&gt;0,#REF!, 0)</f>
        <v>0</v>
      </c>
      <c r="F193" s="1">
        <f t="shared" si="20"/>
        <v>0</v>
      </c>
      <c r="G193" s="1">
        <f t="shared" si="21"/>
        <v>0</v>
      </c>
      <c r="H193" s="1">
        <f t="shared" si="22"/>
        <v>0</v>
      </c>
      <c r="I193" s="1">
        <f t="shared" si="23"/>
        <v>0</v>
      </c>
    </row>
    <row r="194" spans="1:9" ht="19.5" x14ac:dyDescent="0.25">
      <c r="A194" s="19"/>
      <c r="B194" s="16"/>
      <c r="C194" s="16"/>
      <c r="D194" s="1">
        <f t="shared" si="19"/>
        <v>0</v>
      </c>
      <c r="E194" s="1">
        <f>IF(B194&gt;0,#REF!, 0)</f>
        <v>0</v>
      </c>
      <c r="F194" s="1">
        <f t="shared" si="20"/>
        <v>0</v>
      </c>
      <c r="G194" s="1">
        <f t="shared" si="21"/>
        <v>0</v>
      </c>
      <c r="H194" s="1">
        <f t="shared" si="22"/>
        <v>0</v>
      </c>
      <c r="I194" s="1">
        <f t="shared" si="23"/>
        <v>0</v>
      </c>
    </row>
    <row r="195" spans="1:9" ht="19.5" x14ac:dyDescent="0.25">
      <c r="A195" s="19"/>
      <c r="B195" s="16"/>
      <c r="C195" s="16"/>
      <c r="D195" s="1">
        <f t="shared" si="19"/>
        <v>0</v>
      </c>
      <c r="E195" s="1">
        <f>IF(B195&gt;0,#REF!, 0)</f>
        <v>0</v>
      </c>
      <c r="F195" s="1">
        <f t="shared" si="20"/>
        <v>0</v>
      </c>
      <c r="G195" s="1">
        <f t="shared" si="21"/>
        <v>0</v>
      </c>
      <c r="H195" s="1">
        <f t="shared" si="22"/>
        <v>0</v>
      </c>
      <c r="I195" s="1">
        <f t="shared" si="23"/>
        <v>0</v>
      </c>
    </row>
    <row r="196" spans="1:9" ht="19.5" x14ac:dyDescent="0.25">
      <c r="A196" s="19"/>
      <c r="B196" s="16"/>
      <c r="C196" s="16"/>
      <c r="D196" s="1">
        <f t="shared" si="19"/>
        <v>0</v>
      </c>
      <c r="E196" s="1">
        <f>IF(B196&gt;0,#REF!, 0)</f>
        <v>0</v>
      </c>
      <c r="F196" s="1">
        <f t="shared" si="20"/>
        <v>0</v>
      </c>
      <c r="G196" s="1">
        <f t="shared" si="21"/>
        <v>0</v>
      </c>
      <c r="H196" s="1">
        <f t="shared" si="22"/>
        <v>0</v>
      </c>
      <c r="I196" s="1">
        <f t="shared" si="23"/>
        <v>0</v>
      </c>
    </row>
    <row r="197" spans="1:9" ht="19.5" x14ac:dyDescent="0.25">
      <c r="A197" s="19"/>
      <c r="B197" s="16"/>
      <c r="C197" s="16"/>
      <c r="D197" s="1">
        <f t="shared" si="19"/>
        <v>0</v>
      </c>
      <c r="E197" s="1">
        <f>IF(B197&gt;0,#REF!, 0)</f>
        <v>0</v>
      </c>
      <c r="F197" s="1">
        <f t="shared" si="20"/>
        <v>0</v>
      </c>
      <c r="G197" s="1">
        <f t="shared" si="21"/>
        <v>0</v>
      </c>
      <c r="H197" s="1">
        <f t="shared" si="22"/>
        <v>0</v>
      </c>
      <c r="I197" s="1">
        <f t="shared" si="23"/>
        <v>0</v>
      </c>
    </row>
    <row r="198" spans="1:9" ht="19.5" x14ac:dyDescent="0.25">
      <c r="A198" s="19"/>
      <c r="B198" s="16"/>
      <c r="C198" s="16"/>
      <c r="D198" s="1">
        <f t="shared" si="19"/>
        <v>0</v>
      </c>
      <c r="E198" s="1">
        <f>IF(B198&gt;0,#REF!, 0)</f>
        <v>0</v>
      </c>
      <c r="F198" s="1">
        <f t="shared" si="20"/>
        <v>0</v>
      </c>
      <c r="G198" s="1">
        <f t="shared" si="21"/>
        <v>0</v>
      </c>
      <c r="H198" s="1">
        <f t="shared" si="22"/>
        <v>0</v>
      </c>
      <c r="I198" s="1">
        <f t="shared" si="23"/>
        <v>0</v>
      </c>
    </row>
    <row r="199" spans="1:9" ht="19.5" x14ac:dyDescent="0.25">
      <c r="A199" s="19"/>
      <c r="B199" s="16"/>
      <c r="C199" s="16"/>
      <c r="D199" s="1">
        <f t="shared" si="19"/>
        <v>0</v>
      </c>
      <c r="E199" s="1">
        <f>IF(B199&gt;0,#REF!, 0)</f>
        <v>0</v>
      </c>
      <c r="F199" s="1">
        <f t="shared" si="20"/>
        <v>0</v>
      </c>
      <c r="G199" s="1">
        <f t="shared" si="21"/>
        <v>0</v>
      </c>
      <c r="H199" s="1">
        <f t="shared" si="22"/>
        <v>0</v>
      </c>
      <c r="I199" s="1">
        <f t="shared" si="23"/>
        <v>0</v>
      </c>
    </row>
    <row r="200" spans="1:9" ht="19.5" x14ac:dyDescent="0.25">
      <c r="A200" s="19"/>
      <c r="B200" s="16"/>
      <c r="C200" s="16"/>
      <c r="D200" s="1">
        <f t="shared" si="19"/>
        <v>0</v>
      </c>
      <c r="E200" s="1">
        <f>IF(B200&gt;0,#REF!, 0)</f>
        <v>0</v>
      </c>
      <c r="F200" s="1">
        <f t="shared" si="20"/>
        <v>0</v>
      </c>
      <c r="G200" s="1">
        <f t="shared" si="21"/>
        <v>0</v>
      </c>
      <c r="H200" s="1">
        <f t="shared" si="22"/>
        <v>0</v>
      </c>
      <c r="I200" s="1">
        <f t="shared" si="23"/>
        <v>0</v>
      </c>
    </row>
    <row r="201" spans="1:9" ht="19.5" x14ac:dyDescent="0.25">
      <c r="A201" s="19"/>
      <c r="B201" s="16"/>
      <c r="C201" s="16"/>
      <c r="D201" s="1">
        <f t="shared" si="19"/>
        <v>0</v>
      </c>
      <c r="E201" s="1">
        <f>IF(B201&gt;0,#REF!, 0)</f>
        <v>0</v>
      </c>
      <c r="F201" s="1">
        <f t="shared" si="20"/>
        <v>0</v>
      </c>
      <c r="G201" s="1">
        <f t="shared" si="21"/>
        <v>0</v>
      </c>
      <c r="H201" s="1">
        <f t="shared" si="22"/>
        <v>0</v>
      </c>
      <c r="I201" s="1">
        <f t="shared" si="23"/>
        <v>0</v>
      </c>
    </row>
    <row r="202" spans="1:9" x14ac:dyDescent="0.25">
      <c r="A202" s="5"/>
      <c r="B202" s="1"/>
      <c r="D202" s="1"/>
      <c r="E202" s="1"/>
    </row>
    <row r="203" spans="1:9" x14ac:dyDescent="0.25">
      <c r="A203" s="5"/>
      <c r="B203" s="1"/>
      <c r="D203" s="1"/>
      <c r="E203" s="1"/>
    </row>
    <row r="204" spans="1:9" x14ac:dyDescent="0.25">
      <c r="A204" s="5"/>
      <c r="B204" s="1"/>
      <c r="D204" s="1"/>
      <c r="E204" s="1"/>
    </row>
    <row r="205" spans="1:9" x14ac:dyDescent="0.25">
      <c r="A205" s="5"/>
      <c r="B205" s="1"/>
      <c r="D205" s="1"/>
      <c r="E205" s="1"/>
    </row>
    <row r="206" spans="1:9" x14ac:dyDescent="0.25">
      <c r="A206" s="5"/>
      <c r="B206" s="1"/>
      <c r="D206" s="1"/>
      <c r="E206" s="1"/>
    </row>
    <row r="207" spans="1:9" x14ac:dyDescent="0.25">
      <c r="A207" s="5"/>
      <c r="B207" s="1"/>
      <c r="D207" s="1"/>
      <c r="E207" s="1"/>
    </row>
    <row r="208" spans="1:9" x14ac:dyDescent="0.25">
      <c r="A208" s="5"/>
      <c r="B208" s="1"/>
      <c r="D208" s="1"/>
      <c r="E208" s="1"/>
    </row>
    <row r="209" spans="1:5" x14ac:dyDescent="0.25">
      <c r="A209" s="5"/>
      <c r="B209" s="1"/>
      <c r="D209" s="1"/>
      <c r="E209" s="1"/>
    </row>
    <row r="210" spans="1:5" x14ac:dyDescent="0.25">
      <c r="A210" s="5"/>
      <c r="B210" s="1"/>
      <c r="D210" s="1"/>
      <c r="E210" s="1"/>
    </row>
    <row r="211" spans="1:5" x14ac:dyDescent="0.25">
      <c r="A211" s="5"/>
      <c r="B211" s="1"/>
      <c r="D211" s="1"/>
      <c r="E211" s="1"/>
    </row>
    <row r="212" spans="1:5" x14ac:dyDescent="0.25">
      <c r="A212" s="5"/>
      <c r="B212" s="1"/>
      <c r="D212" s="1"/>
      <c r="E212" s="1"/>
    </row>
    <row r="213" spans="1:5" x14ac:dyDescent="0.25">
      <c r="A213" s="5"/>
      <c r="B213" s="1"/>
      <c r="D213" s="1"/>
      <c r="E213" s="1"/>
    </row>
    <row r="214" spans="1:5" x14ac:dyDescent="0.25">
      <c r="A214" s="5"/>
      <c r="B214" s="1"/>
      <c r="D214" s="1"/>
      <c r="E214" s="1"/>
    </row>
    <row r="215" spans="1:5" x14ac:dyDescent="0.25">
      <c r="A215" s="5"/>
      <c r="B215" s="1"/>
      <c r="D215" s="1"/>
      <c r="E215" s="1"/>
    </row>
    <row r="216" spans="1:5" x14ac:dyDescent="0.25">
      <c r="A216" s="5"/>
      <c r="B216" s="1"/>
      <c r="D216" s="1"/>
      <c r="E216" s="1"/>
    </row>
    <row r="217" spans="1:5" x14ac:dyDescent="0.25">
      <c r="A217" s="5"/>
      <c r="B217" s="1"/>
      <c r="D217" s="1"/>
      <c r="E217" s="1"/>
    </row>
    <row r="218" spans="1:5" x14ac:dyDescent="0.25">
      <c r="A218" s="5"/>
      <c r="B218" s="1"/>
      <c r="D218" s="1"/>
      <c r="E218" s="1"/>
    </row>
    <row r="219" spans="1:5" x14ac:dyDescent="0.25">
      <c r="A219" s="5"/>
      <c r="B219" s="1"/>
      <c r="D219" s="1"/>
      <c r="E219" s="1"/>
    </row>
    <row r="220" spans="1:5" x14ac:dyDescent="0.25">
      <c r="A220" s="5"/>
      <c r="B220" s="1"/>
      <c r="D220" s="1"/>
      <c r="E220" s="1"/>
    </row>
    <row r="221" spans="1:5" x14ac:dyDescent="0.25">
      <c r="A221" s="5"/>
      <c r="B221" s="1"/>
      <c r="D221" s="1"/>
      <c r="E221" s="1"/>
    </row>
    <row r="222" spans="1:5" x14ac:dyDescent="0.25">
      <c r="A222" s="5"/>
      <c r="B222" s="1"/>
      <c r="D222" s="1"/>
      <c r="E222" s="1"/>
    </row>
    <row r="223" spans="1:5" x14ac:dyDescent="0.25">
      <c r="A223" s="5"/>
      <c r="B223" s="1"/>
      <c r="D223" s="1"/>
      <c r="E223" s="1"/>
    </row>
    <row r="224" spans="1:5" x14ac:dyDescent="0.25">
      <c r="A224" s="5"/>
      <c r="B224" s="1"/>
      <c r="D224" s="1"/>
      <c r="E224" s="1"/>
    </row>
    <row r="225" spans="1:5" x14ac:dyDescent="0.25">
      <c r="A225" s="5"/>
      <c r="B225" s="1"/>
      <c r="D225" s="1"/>
      <c r="E225" s="1"/>
    </row>
    <row r="226" spans="1:5" x14ac:dyDescent="0.25">
      <c r="A226" s="5"/>
      <c r="B226" s="1"/>
      <c r="D226" s="1"/>
      <c r="E226" s="1"/>
    </row>
    <row r="227" spans="1:5" x14ac:dyDescent="0.25">
      <c r="A227" s="5"/>
      <c r="B227" s="1"/>
      <c r="D227" s="1"/>
      <c r="E227" s="1"/>
    </row>
    <row r="228" spans="1:5" x14ac:dyDescent="0.25">
      <c r="A228" s="5"/>
      <c r="B228" s="1"/>
      <c r="D228" s="1"/>
      <c r="E228" s="1"/>
    </row>
    <row r="229" spans="1:5" x14ac:dyDescent="0.25">
      <c r="A229" s="5"/>
      <c r="B229" s="1"/>
      <c r="D229" s="1"/>
      <c r="E229" s="1"/>
    </row>
    <row r="230" spans="1:5" x14ac:dyDescent="0.25">
      <c r="A230" s="5"/>
      <c r="B230" s="1"/>
      <c r="D230" s="1"/>
      <c r="E230" s="1"/>
    </row>
    <row r="231" spans="1:5" x14ac:dyDescent="0.25">
      <c r="A231" s="5"/>
      <c r="B231" s="1"/>
      <c r="D231" s="1"/>
      <c r="E231" s="1"/>
    </row>
    <row r="232" spans="1:5" x14ac:dyDescent="0.25">
      <c r="A232" s="5"/>
      <c r="B232" s="1"/>
      <c r="D232" s="1"/>
      <c r="E232" s="1"/>
    </row>
    <row r="233" spans="1:5" x14ac:dyDescent="0.25">
      <c r="A233" s="5"/>
      <c r="B233" s="1"/>
      <c r="D233" s="1"/>
      <c r="E233" s="1"/>
    </row>
    <row r="234" spans="1:5" x14ac:dyDescent="0.25">
      <c r="A234" s="5"/>
      <c r="B234" s="1"/>
      <c r="D234" s="1"/>
      <c r="E234" s="1"/>
    </row>
    <row r="235" spans="1:5" x14ac:dyDescent="0.25">
      <c r="A235" s="5"/>
      <c r="B235" s="1"/>
      <c r="D235" s="1"/>
      <c r="E235" s="1"/>
    </row>
    <row r="236" spans="1:5" x14ac:dyDescent="0.25">
      <c r="A236" s="5"/>
      <c r="B236" s="1"/>
      <c r="D236" s="1"/>
      <c r="E236" s="1"/>
    </row>
    <row r="237" spans="1:5" x14ac:dyDescent="0.25">
      <c r="A237" s="5"/>
      <c r="B237" s="1"/>
      <c r="D237" s="1"/>
      <c r="E237" s="1"/>
    </row>
    <row r="238" spans="1:5" x14ac:dyDescent="0.25">
      <c r="A238" s="1"/>
      <c r="B238" s="1"/>
      <c r="D238" s="1"/>
      <c r="E238" s="1"/>
    </row>
    <row r="239" spans="1:5" x14ac:dyDescent="0.25">
      <c r="A239" s="1"/>
      <c r="B239" s="1"/>
      <c r="D239" s="1"/>
      <c r="E239" s="1"/>
    </row>
    <row r="240" spans="1:5" x14ac:dyDescent="0.25">
      <c r="A240" s="1"/>
      <c r="B240" s="1"/>
      <c r="D240" s="1"/>
      <c r="E240" s="1"/>
    </row>
    <row r="241" spans="1:5" x14ac:dyDescent="0.25">
      <c r="A241" s="1"/>
      <c r="B241" s="1"/>
      <c r="D241" s="1"/>
      <c r="E241" s="1"/>
    </row>
    <row r="242" spans="1:5" x14ac:dyDescent="0.25">
      <c r="A242" s="1"/>
      <c r="B242" s="1"/>
      <c r="D242" s="1"/>
      <c r="E242" s="1"/>
    </row>
    <row r="243" spans="1:5" x14ac:dyDescent="0.25">
      <c r="A243" s="1"/>
      <c r="B243" s="1"/>
      <c r="D243" s="1"/>
      <c r="E243" s="1"/>
    </row>
    <row r="244" spans="1:5" x14ac:dyDescent="0.25">
      <c r="A244" s="1"/>
      <c r="B244" s="1"/>
      <c r="D244" s="1"/>
      <c r="E244" s="1"/>
    </row>
    <row r="245" spans="1:5" x14ac:dyDescent="0.25">
      <c r="A245" s="1"/>
      <c r="B245" s="1"/>
      <c r="D245" s="1"/>
      <c r="E245" s="1"/>
    </row>
    <row r="246" spans="1:5" x14ac:dyDescent="0.25">
      <c r="A246" s="1"/>
      <c r="B246" s="1"/>
      <c r="D246" s="1"/>
      <c r="E246" s="1"/>
    </row>
    <row r="247" spans="1:5" x14ac:dyDescent="0.25">
      <c r="A247" s="1"/>
      <c r="B247" s="1"/>
      <c r="D247" s="1"/>
      <c r="E247" s="1"/>
    </row>
    <row r="248" spans="1:5" x14ac:dyDescent="0.25">
      <c r="A248" s="1"/>
      <c r="B248" s="1"/>
      <c r="D248" s="1"/>
      <c r="E248" s="1"/>
    </row>
    <row r="249" spans="1:5" x14ac:dyDescent="0.25">
      <c r="A249" s="1"/>
      <c r="B249" s="1"/>
      <c r="D249" s="1"/>
      <c r="E249" s="1"/>
    </row>
    <row r="250" spans="1:5" x14ac:dyDescent="0.25">
      <c r="A250" s="1"/>
      <c r="B250" s="1"/>
      <c r="D250" s="1"/>
      <c r="E250" s="1"/>
    </row>
    <row r="251" spans="1:5" x14ac:dyDescent="0.25">
      <c r="A251" s="1"/>
      <c r="B251" s="1"/>
      <c r="D251" s="1"/>
      <c r="E251" s="1"/>
    </row>
    <row r="252" spans="1:5" x14ac:dyDescent="0.25">
      <c r="A252" s="1"/>
      <c r="B252" s="1"/>
      <c r="D252" s="1"/>
      <c r="E252" s="1"/>
    </row>
    <row r="253" spans="1:5" x14ac:dyDescent="0.25">
      <c r="A253" s="1"/>
      <c r="B253" s="1"/>
      <c r="D253" s="1"/>
      <c r="E253" s="1"/>
    </row>
    <row r="254" spans="1:5" x14ac:dyDescent="0.25">
      <c r="A254" s="1"/>
      <c r="B254" s="1"/>
      <c r="D254" s="1"/>
      <c r="E254" s="1"/>
    </row>
    <row r="255" spans="1:5" x14ac:dyDescent="0.25">
      <c r="A255" s="1"/>
      <c r="B255" s="1"/>
      <c r="D255" s="1"/>
      <c r="E255" s="1"/>
    </row>
    <row r="256" spans="1:5" x14ac:dyDescent="0.25">
      <c r="A256" s="1"/>
      <c r="B256" s="1"/>
      <c r="D256" s="1"/>
      <c r="E256" s="1"/>
    </row>
    <row r="257" spans="1:5" x14ac:dyDescent="0.25">
      <c r="A257" s="1"/>
      <c r="B257" s="1"/>
      <c r="D257" s="1"/>
      <c r="E257" s="1"/>
    </row>
    <row r="258" spans="1:5" x14ac:dyDescent="0.25">
      <c r="A258" s="1"/>
      <c r="B258" s="1"/>
      <c r="D258" s="1"/>
      <c r="E258" s="1"/>
    </row>
    <row r="259" spans="1:5" x14ac:dyDescent="0.25">
      <c r="A259" s="1"/>
      <c r="B259" s="1"/>
      <c r="D259" s="1"/>
      <c r="E259" s="1"/>
    </row>
    <row r="260" spans="1:5" x14ac:dyDescent="0.25">
      <c r="A260" s="1"/>
      <c r="B260" s="1"/>
      <c r="D260" s="1"/>
      <c r="E260" s="1"/>
    </row>
    <row r="268" spans="1:5" x14ac:dyDescent="0.25">
      <c r="A268" s="5"/>
      <c r="B268" s="1"/>
      <c r="D268" s="1"/>
      <c r="E268" s="1"/>
    </row>
    <row r="271" spans="1:5" x14ac:dyDescent="0.25">
      <c r="A271" s="7"/>
      <c r="B271" s="1"/>
      <c r="D271" s="1"/>
      <c r="E271" s="1"/>
    </row>
    <row r="274" spans="1:5" x14ac:dyDescent="0.25">
      <c r="A274" s="1"/>
      <c r="B274" s="1"/>
      <c r="D274" s="1"/>
      <c r="E274" s="1"/>
    </row>
    <row r="278" spans="1:5" x14ac:dyDescent="0.25">
      <c r="A278" s="1"/>
      <c r="B278" s="1"/>
      <c r="D278" s="1"/>
      <c r="E278" s="1"/>
    </row>
    <row r="281" spans="1:5" x14ac:dyDescent="0.25">
      <c r="A281" s="1"/>
      <c r="B281" s="1"/>
      <c r="D281" s="1"/>
      <c r="E281" s="1"/>
    </row>
    <row r="282" spans="1:5" x14ac:dyDescent="0.25">
      <c r="A282" s="1"/>
      <c r="B282" s="1"/>
      <c r="D282" s="1"/>
      <c r="E282" s="1"/>
    </row>
    <row r="283" spans="1:5" x14ac:dyDescent="0.25">
      <c r="A283" s="1"/>
      <c r="B283" s="1"/>
      <c r="D283" s="1"/>
      <c r="E283" s="1"/>
    </row>
    <row r="285" spans="1:5" x14ac:dyDescent="0.25">
      <c r="A285" s="1"/>
      <c r="B285" s="1"/>
      <c r="D285" s="1"/>
      <c r="E285" s="1"/>
    </row>
    <row r="288" spans="1:5" x14ac:dyDescent="0.25">
      <c r="A288" s="1"/>
      <c r="B288" s="1"/>
      <c r="D288" s="1"/>
      <c r="E288" s="1"/>
    </row>
    <row r="289" spans="1:5" x14ac:dyDescent="0.25">
      <c r="A289" s="1"/>
      <c r="B289" s="1"/>
      <c r="D289" s="1"/>
      <c r="E289" s="1"/>
    </row>
    <row r="290" spans="1:5" x14ac:dyDescent="0.25">
      <c r="A290" s="1"/>
      <c r="B290" s="1"/>
      <c r="D290" s="1"/>
      <c r="E290" s="1"/>
    </row>
    <row r="291" spans="1:5" x14ac:dyDescent="0.25">
      <c r="A291" s="1"/>
      <c r="B291" s="1"/>
      <c r="D291" s="1"/>
      <c r="E291" s="1"/>
    </row>
    <row r="292" spans="1:5" x14ac:dyDescent="0.25">
      <c r="A292" s="1"/>
      <c r="B292" s="1"/>
      <c r="D292" s="1"/>
      <c r="E292" s="1"/>
    </row>
    <row r="293" spans="1:5" x14ac:dyDescent="0.25">
      <c r="A293" s="1"/>
      <c r="B293" s="1"/>
      <c r="D293" s="1"/>
      <c r="E293" s="1"/>
    </row>
    <row r="294" spans="1:5" x14ac:dyDescent="0.25">
      <c r="A294" s="1"/>
      <c r="B294" s="1"/>
      <c r="D294" s="1"/>
      <c r="E294" s="1"/>
    </row>
    <row r="295" spans="1:5" x14ac:dyDescent="0.25">
      <c r="A295" s="1"/>
      <c r="B295" s="1"/>
      <c r="D295" s="1"/>
      <c r="E295" s="1"/>
    </row>
    <row r="296" spans="1:5" x14ac:dyDescent="0.25">
      <c r="A296" s="1"/>
      <c r="B296" s="1"/>
      <c r="D296" s="1"/>
      <c r="E296" s="1"/>
    </row>
    <row r="297" spans="1:5" x14ac:dyDescent="0.25">
      <c r="A297" s="1"/>
      <c r="B297" s="1"/>
      <c r="D297" s="1"/>
      <c r="E297" s="1"/>
    </row>
    <row r="299" spans="1:5" x14ac:dyDescent="0.25">
      <c r="A299" s="1"/>
      <c r="B299" s="1"/>
      <c r="D299" s="1"/>
      <c r="E299" s="1"/>
    </row>
    <row r="300" spans="1:5" x14ac:dyDescent="0.25">
      <c r="A300" s="1"/>
      <c r="B300" s="1"/>
      <c r="D300" s="1"/>
      <c r="E300" s="1"/>
    </row>
    <row r="302" spans="1:5" x14ac:dyDescent="0.25">
      <c r="A302" s="1"/>
      <c r="B302" s="1"/>
      <c r="D302" s="1"/>
      <c r="E302" s="1"/>
    </row>
    <row r="303" spans="1:5" x14ac:dyDescent="0.25">
      <c r="A303" s="1"/>
      <c r="B303" s="1"/>
      <c r="D303" s="1"/>
      <c r="E303" s="1"/>
    </row>
    <row r="304" spans="1:5" x14ac:dyDescent="0.25">
      <c r="A304" s="1"/>
      <c r="B304" s="1"/>
      <c r="D304" s="1"/>
      <c r="E304" s="1"/>
    </row>
    <row r="305" spans="1:5" x14ac:dyDescent="0.25">
      <c r="A305" s="1"/>
      <c r="B305" s="1"/>
      <c r="D305" s="1"/>
      <c r="E305" s="1"/>
    </row>
    <row r="306" spans="1:5" x14ac:dyDescent="0.25">
      <c r="A306" s="1"/>
      <c r="B306" s="1"/>
      <c r="D306" s="1"/>
      <c r="E306" s="1"/>
    </row>
    <row r="307" spans="1:5" x14ac:dyDescent="0.25">
      <c r="A307" s="1"/>
      <c r="B307" s="1"/>
      <c r="D307" s="1"/>
      <c r="E307" s="1"/>
    </row>
    <row r="308" spans="1:5" x14ac:dyDescent="0.25">
      <c r="A308" s="1"/>
      <c r="B308" s="1"/>
      <c r="D308" s="1"/>
      <c r="E308" s="1"/>
    </row>
    <row r="309" spans="1:5" x14ac:dyDescent="0.25">
      <c r="A309" s="1"/>
      <c r="B309" s="1"/>
      <c r="D309" s="1"/>
      <c r="E309" s="1"/>
    </row>
    <row r="311" spans="1:5" x14ac:dyDescent="0.25">
      <c r="A311" s="1"/>
      <c r="B311" s="1"/>
      <c r="D311" s="1"/>
      <c r="E311" s="1"/>
    </row>
    <row r="313" spans="1:5" x14ac:dyDescent="0.25">
      <c r="A313" s="1"/>
      <c r="B313" s="1"/>
      <c r="D313" s="1"/>
      <c r="E313" s="1"/>
    </row>
    <row r="314" spans="1:5" x14ac:dyDescent="0.25">
      <c r="A314" s="1"/>
      <c r="B314" s="1"/>
      <c r="D314" s="1"/>
      <c r="E314" s="1"/>
    </row>
    <row r="318" spans="1:5" x14ac:dyDescent="0.25">
      <c r="A318" s="1"/>
      <c r="B318" s="1"/>
      <c r="D318" s="1"/>
      <c r="E318" s="1"/>
    </row>
    <row r="319" spans="1:5" x14ac:dyDescent="0.25">
      <c r="A319" s="1"/>
      <c r="B319" s="1"/>
      <c r="D319" s="1"/>
      <c r="E319" s="1"/>
    </row>
    <row r="320" spans="1:5" x14ac:dyDescent="0.25">
      <c r="A320" s="1"/>
      <c r="B320" s="1"/>
      <c r="D320" s="1"/>
      <c r="E320" s="1"/>
    </row>
    <row r="321" spans="1:5" x14ac:dyDescent="0.25">
      <c r="A321" s="1"/>
      <c r="B321" s="1"/>
      <c r="D321" s="1"/>
      <c r="E321" s="1"/>
    </row>
    <row r="322" spans="1:5" x14ac:dyDescent="0.25">
      <c r="A322" s="1"/>
      <c r="B322" s="1"/>
      <c r="D322" s="1"/>
      <c r="E322" s="1"/>
    </row>
    <row r="323" spans="1:5" x14ac:dyDescent="0.25">
      <c r="A323" s="1"/>
      <c r="B323" s="1"/>
      <c r="D323" s="1"/>
      <c r="E323" s="1"/>
    </row>
    <row r="324" spans="1:5" x14ac:dyDescent="0.25">
      <c r="A324" s="1"/>
      <c r="B324" s="1"/>
      <c r="D324" s="1"/>
      <c r="E324" s="1"/>
    </row>
    <row r="325" spans="1:5" x14ac:dyDescent="0.25">
      <c r="A325" s="1"/>
      <c r="B325" s="1"/>
      <c r="D325" s="1"/>
      <c r="E325" s="1"/>
    </row>
    <row r="326" spans="1:5" x14ac:dyDescent="0.25">
      <c r="A326" s="1"/>
      <c r="B326" s="1"/>
      <c r="D326" s="1"/>
      <c r="E326" s="1"/>
    </row>
    <row r="327" spans="1:5" x14ac:dyDescent="0.25">
      <c r="A327" s="1"/>
      <c r="B327" s="1"/>
      <c r="D327" s="1"/>
      <c r="E327" s="1"/>
    </row>
    <row r="329" spans="1:5" x14ac:dyDescent="0.25">
      <c r="A329" s="1"/>
      <c r="B329" s="1"/>
      <c r="D329" s="1"/>
      <c r="E329" s="1"/>
    </row>
    <row r="330" spans="1:5" x14ac:dyDescent="0.25">
      <c r="A330" s="1"/>
      <c r="B330" s="1"/>
      <c r="D330" s="1"/>
      <c r="E330" s="1"/>
    </row>
    <row r="331" spans="1:5" x14ac:dyDescent="0.25">
      <c r="A331" s="1"/>
      <c r="B331" s="1"/>
      <c r="D331" s="1"/>
      <c r="E331" s="1"/>
    </row>
    <row r="332" spans="1:5" x14ac:dyDescent="0.25">
      <c r="A332" s="1"/>
      <c r="B332" s="1"/>
      <c r="D332" s="1"/>
      <c r="E332" s="1"/>
    </row>
    <row r="333" spans="1:5" x14ac:dyDescent="0.25">
      <c r="A333" s="1"/>
      <c r="B333" s="1"/>
      <c r="D333" s="1"/>
      <c r="E333" s="1"/>
    </row>
    <row r="334" spans="1:5" x14ac:dyDescent="0.25">
      <c r="A334" s="1"/>
      <c r="B334" s="1"/>
      <c r="D334" s="1"/>
      <c r="E334" s="1"/>
    </row>
    <row r="336" spans="1:5" x14ac:dyDescent="0.25">
      <c r="A336" s="1"/>
      <c r="B336" s="1"/>
      <c r="D336" s="1"/>
      <c r="E336" s="1"/>
    </row>
    <row r="338" spans="1:5" x14ac:dyDescent="0.25">
      <c r="A338" s="1"/>
      <c r="B338" s="1"/>
      <c r="D338" s="1"/>
      <c r="E338" s="1"/>
    </row>
    <row r="339" spans="1:5" x14ac:dyDescent="0.25">
      <c r="A339" s="1"/>
      <c r="B339" s="1"/>
      <c r="D339" s="1"/>
      <c r="E339" s="1"/>
    </row>
    <row r="340" spans="1:5" x14ac:dyDescent="0.25">
      <c r="A340" s="1"/>
      <c r="B340" s="1"/>
      <c r="D340" s="1"/>
      <c r="E340" s="1"/>
    </row>
    <row r="342" spans="1:5" x14ac:dyDescent="0.25">
      <c r="A342" s="1"/>
      <c r="B342" s="1"/>
      <c r="D342" s="1"/>
      <c r="E342" s="1"/>
    </row>
    <row r="343" spans="1:5" x14ac:dyDescent="0.25">
      <c r="A343" s="1"/>
      <c r="B343" s="1"/>
      <c r="D343" s="1"/>
      <c r="E343" s="1"/>
    </row>
    <row r="344" spans="1:5" x14ac:dyDescent="0.25">
      <c r="A344" s="1"/>
      <c r="B344" s="1"/>
      <c r="D344" s="1"/>
      <c r="E344" s="1"/>
    </row>
    <row r="345" spans="1:5" x14ac:dyDescent="0.25">
      <c r="A345" s="1"/>
      <c r="B345" s="1"/>
      <c r="D345" s="1"/>
      <c r="E345" s="1"/>
    </row>
    <row r="347" spans="1:5" x14ac:dyDescent="0.25">
      <c r="A347" s="1"/>
      <c r="B347" s="1"/>
      <c r="D347" s="1"/>
      <c r="E347" s="1"/>
    </row>
    <row r="348" spans="1:5" x14ac:dyDescent="0.25">
      <c r="A348" s="1"/>
      <c r="B348" s="1"/>
      <c r="D348" s="1"/>
      <c r="E348" s="1"/>
    </row>
    <row r="349" spans="1:5" x14ac:dyDescent="0.25">
      <c r="A349" s="1"/>
      <c r="B349" s="1"/>
      <c r="D349" s="1"/>
      <c r="E349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DIT</cp:lastModifiedBy>
  <dcterms:created xsi:type="dcterms:W3CDTF">2012-03-05T15:38:17Z</dcterms:created>
  <dcterms:modified xsi:type="dcterms:W3CDTF">2014-03-31T15:06:56Z</dcterms:modified>
</cp:coreProperties>
</file>